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\Меню для пришкольного лагеря 2026 без цен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7" i="1" l="1"/>
  <c r="G17" i="1"/>
  <c r="H17" i="1"/>
  <c r="I17" i="1"/>
  <c r="E17" i="1"/>
  <c r="F8" i="1"/>
  <c r="G8" i="1"/>
  <c r="H8" i="1"/>
  <c r="I8" i="1"/>
  <c r="E8" i="1"/>
  <c r="F18" i="1" l="1"/>
  <c r="G18" i="1" l="1"/>
  <c r="I18" i="1"/>
  <c r="H18" i="1"/>
  <c r="E18" i="1"/>
</calcChain>
</file>

<file path=xl/sharedStrings.xml><?xml version="1.0" encoding="utf-8"?>
<sst xmlns="http://schemas.openxmlformats.org/spreadsheetml/2006/main" count="38" uniqueCount="36">
  <si>
    <t>Школа</t>
  </si>
  <si>
    <t>День</t>
  </si>
  <si>
    <t>Прием пищи</t>
  </si>
  <si>
    <t>Раздел</t>
  </si>
  <si>
    <t>Белки</t>
  </si>
  <si>
    <t>Жиры</t>
  </si>
  <si>
    <t>Углеводы</t>
  </si>
  <si>
    <t>Завтрак</t>
  </si>
  <si>
    <t>гор.напиток</t>
  </si>
  <si>
    <t>Обед</t>
  </si>
  <si>
    <t>закуска</t>
  </si>
  <si>
    <t>1 блюдо</t>
  </si>
  <si>
    <t>2 блюдо</t>
  </si>
  <si>
    <t>сладкое</t>
  </si>
  <si>
    <t>Отд./корп</t>
  </si>
  <si>
    <t>хлеб</t>
  </si>
  <si>
    <t>Хлеб пшеничный</t>
  </si>
  <si>
    <t>Итого</t>
  </si>
  <si>
    <t>№ по СР</t>
  </si>
  <si>
    <t>Наименование блюда</t>
  </si>
  <si>
    <t>Выход (гр)</t>
  </si>
  <si>
    <t>Пищевая ценность</t>
  </si>
  <si>
    <t>Ккал</t>
  </si>
  <si>
    <t xml:space="preserve">хлеб </t>
  </si>
  <si>
    <t>Хлеб ржаной</t>
  </si>
  <si>
    <t>гор.блюдо</t>
  </si>
  <si>
    <t>пр</t>
  </si>
  <si>
    <t>Каша  молочная гречневая с маслом</t>
  </si>
  <si>
    <t>Рассольник Ленинградский со сметаной с  курицей</t>
  </si>
  <si>
    <t>Жаркое по-домашнему из куриной грудки</t>
  </si>
  <si>
    <t>Какао с молоком</t>
  </si>
  <si>
    <t>Фрукты (Плоды свежие)</t>
  </si>
  <si>
    <t>МБОУ "Байгильдинская СОШ"</t>
  </si>
  <si>
    <t>1 нед. 5 день</t>
  </si>
  <si>
    <t>Огурцы свежие порционные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</si>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</sst>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  <font>
      <b/>
      <sz val="12"/>
      <color rgb="FF000000"/>
      <name val="Times New Roman"/>
      <family val="1"/>
      <charset val="204"/>
    </font>
    <font>
      <sz val="11"/>
      <color theme="1"/>
      <name val="Calibri"/>
      <family val="2"/>
      <charset val="204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</borders>
  <cellStyleXfs count="2">
    <xf numFmtId="0" fontId="0" fillId="0" borderId="0"/>
    <xf numFmtId="0" fontId="2" fillId="0" borderId="0"/>
  </cellStyleXfs>
  <cellXfs count="62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7" xfId="0" applyBorder="1"/>
    <xf numFmtId="0" fontId="0" fillId="0" borderId="8" xfId="0" applyBorder="1"/>
    <xf numFmtId="0" fontId="0" fillId="0" borderId="4" xfId="0" applyBorder="1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2" fillId="0" borderId="1" xfId="0" applyFont="1" applyBorder="1"/>
    <xf numFmtId="0" fontId="0" fillId="0" borderId="11" xfId="0" applyNumberFormat="1" applyFont="1" applyBorder="1"/>
    <xf numFmtId="0" fontId="0" fillId="0" borderId="11" xfId="0" applyNumberFormat="1" applyFont="1" applyBorder="1" applyAlignment="1">
      <alignment wrapText="1"/>
    </xf>
    <xf numFmtId="0" fontId="0" fillId="0" borderId="11" xfId="0" applyNumberFormat="1" applyFont="1" applyBorder="1" applyAlignment="1">
      <alignment horizontal="right"/>
    </xf>
    <xf numFmtId="0" fontId="4" fillId="0" borderId="0" xfId="0" applyNumberFormat="1" applyFont="1" applyBorder="1"/>
    <xf numFmtId="0" fontId="0" fillId="0" borderId="14" xfId="0" applyNumberFormat="1" applyFont="1" applyBorder="1"/>
    <xf numFmtId="0" fontId="3" fillId="0" borderId="16" xfId="0" applyFont="1" applyBorder="1" applyAlignment="1">
      <alignment vertical="center" wrapText="1"/>
    </xf>
    <xf numFmtId="0" fontId="3" fillId="0" borderId="16" xfId="0" applyFont="1" applyBorder="1" applyAlignment="1">
      <alignment horizontal="right" vertical="center"/>
    </xf>
    <xf numFmtId="0" fontId="3" fillId="0" borderId="17" xfId="0" applyFont="1" applyBorder="1" applyAlignment="1">
      <alignment horizontal="right" vertical="center"/>
    </xf>
    <xf numFmtId="0" fontId="3" fillId="0" borderId="16" xfId="0" applyFont="1" applyBorder="1" applyAlignment="1">
      <alignment vertical="center"/>
    </xf>
    <xf numFmtId="0" fontId="0" fillId="0" borderId="5" xfId="0" applyBorder="1" applyAlignment="1">
      <alignment horizontal="center"/>
    </xf>
    <xf numFmtId="0" fontId="2" fillId="0" borderId="18" xfId="0" applyFont="1" applyBorder="1"/>
    <xf numFmtId="0" fontId="0" fillId="0" borderId="19" xfId="0" applyNumberFormat="1" applyFont="1" applyBorder="1" applyAlignment="1">
      <alignment horizontal="right"/>
    </xf>
    <xf numFmtId="0" fontId="0" fillId="0" borderId="19" xfId="0" applyNumberFormat="1" applyFont="1" applyBorder="1" applyAlignment="1">
      <alignment wrapText="1"/>
    </xf>
    <xf numFmtId="0" fontId="0" fillId="0" borderId="19" xfId="0" applyNumberFormat="1" applyFont="1" applyBorder="1"/>
    <xf numFmtId="0" fontId="0" fillId="0" borderId="20" xfId="0" applyNumberFormat="1" applyFont="1" applyBorder="1"/>
    <xf numFmtId="0" fontId="0" fillId="0" borderId="18" xfId="0" applyBorder="1"/>
    <xf numFmtId="0" fontId="0" fillId="0" borderId="12" xfId="0" applyNumberFormat="1" applyFont="1" applyBorder="1"/>
    <xf numFmtId="0" fontId="0" fillId="0" borderId="12" xfId="0" applyNumberFormat="1" applyFont="1" applyBorder="1" applyAlignment="1">
      <alignment wrapText="1"/>
    </xf>
    <xf numFmtId="0" fontId="0" fillId="0" borderId="12" xfId="0" applyNumberFormat="1" applyFont="1" applyBorder="1" applyAlignment="1">
      <alignment horizontal="right"/>
    </xf>
    <xf numFmtId="0" fontId="4" fillId="0" borderId="21" xfId="0" applyNumberFormat="1" applyFont="1" applyBorder="1" applyAlignment="1">
      <alignment vertical="center" wrapText="1"/>
    </xf>
    <xf numFmtId="0" fontId="4" fillId="0" borderId="22" xfId="0" applyNumberFormat="1" applyFont="1" applyBorder="1" applyAlignment="1">
      <alignment vertical="center" wrapText="1"/>
    </xf>
    <xf numFmtId="0" fontId="4" fillId="0" borderId="23" xfId="0" applyNumberFormat="1" applyFont="1" applyBorder="1" applyAlignment="1">
      <alignment vertical="center" wrapText="1"/>
    </xf>
    <xf numFmtId="0" fontId="0" fillId="0" borderId="24" xfId="0" applyNumberFormat="1" applyFont="1" applyBorder="1"/>
    <xf numFmtId="0" fontId="5" fillId="0" borderId="9" xfId="0" applyFont="1" applyBorder="1" applyAlignment="1">
      <alignment horizontal="center"/>
    </xf>
    <xf numFmtId="0" fontId="5" fillId="0" borderId="25" xfId="0" applyFont="1" applyBorder="1"/>
    <xf numFmtId="0" fontId="1" fillId="0" borderId="27" xfId="0" applyNumberFormat="1" applyFont="1" applyBorder="1"/>
    <xf numFmtId="0" fontId="1" fillId="0" borderId="28" xfId="0" applyNumberFormat="1" applyFont="1" applyBorder="1"/>
    <xf numFmtId="0" fontId="1" fillId="0" borderId="25" xfId="0" applyFont="1" applyBorder="1"/>
    <xf numFmtId="0" fontId="1" fillId="0" borderId="29" xfId="0" applyNumberFormat="1" applyFont="1" applyBorder="1"/>
    <xf numFmtId="0" fontId="1" fillId="0" borderId="30" xfId="0" applyNumberFormat="1" applyFont="1" applyBorder="1"/>
    <xf numFmtId="0" fontId="5" fillId="0" borderId="31" xfId="0" applyFont="1" applyBorder="1"/>
    <xf numFmtId="0" fontId="1" fillId="0" borderId="6" xfId="0" applyFont="1" applyBorder="1"/>
    <xf numFmtId="0" fontId="5" fillId="0" borderId="13" xfId="0" applyNumberFormat="1" applyFont="1" applyBorder="1"/>
    <xf numFmtId="0" fontId="5" fillId="0" borderId="13" xfId="0" applyNumberFormat="1" applyFont="1" applyBorder="1" applyAlignment="1">
      <alignment wrapText="1"/>
    </xf>
    <xf numFmtId="0" fontId="5" fillId="0" borderId="32" xfId="0" applyNumberFormat="1" applyFont="1" applyBorder="1"/>
    <xf numFmtId="0" fontId="5" fillId="0" borderId="33" xfId="0" applyFont="1" applyBorder="1"/>
    <xf numFmtId="0" fontId="1" fillId="0" borderId="15" xfId="0" applyFont="1" applyBorder="1"/>
    <xf numFmtId="0" fontId="5" fillId="0" borderId="27" xfId="0" applyNumberFormat="1" applyFont="1" applyBorder="1"/>
    <xf numFmtId="0" fontId="5" fillId="0" borderId="27" xfId="0" applyNumberFormat="1" applyFont="1" applyBorder="1" applyAlignment="1">
      <alignment wrapText="1"/>
    </xf>
    <xf numFmtId="0" fontId="5" fillId="0" borderId="28" xfId="0" applyNumberFormat="1" applyFont="1" applyBorder="1"/>
    <xf numFmtId="0" fontId="5" fillId="0" borderId="34" xfId="0" applyFont="1" applyBorder="1"/>
    <xf numFmtId="0" fontId="1" fillId="0" borderId="35" xfId="0" applyNumberFormat="1" applyFont="1" applyBorder="1" applyAlignment="1">
      <alignment wrapText="1"/>
    </xf>
    <xf numFmtId="0" fontId="5" fillId="0" borderId="30" xfId="0" applyNumberFormat="1" applyFont="1" applyBorder="1"/>
    <xf numFmtId="0" fontId="0" fillId="2" borderId="2" xfId="0" applyFill="1" applyBorder="1" applyAlignment="1" applyProtection="1">
      <protection locked="0"/>
    </xf>
    <xf numFmtId="0" fontId="0" fillId="2" borderId="10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1" fillId="0" borderId="13" xfId="0" applyNumberFormat="1" applyFont="1" applyBorder="1" applyAlignment="1">
      <alignment horizontal="center"/>
    </xf>
    <xf numFmtId="0" fontId="1" fillId="0" borderId="26" xfId="0" applyNumberFormat="1" applyFont="1" applyBorder="1" applyAlignment="1">
      <alignment horizontal="center"/>
    </xf>
    <xf numFmtId="0" fontId="1" fillId="0" borderId="13" xfId="0" applyNumberFormat="1" applyFont="1" applyBorder="1" applyAlignment="1">
      <alignment horizontal="right" wrapText="1"/>
    </xf>
    <xf numFmtId="0" fontId="1" fillId="0" borderId="26" xfId="0" applyNumberFormat="1" applyFont="1" applyBorder="1" applyAlignment="1">
      <alignment horizontal="right" wrapText="1"/>
    </xf>
    <xf numFmtId="0" fontId="1" fillId="0" borderId="36" xfId="0" applyFont="1" applyBorder="1" applyAlignment="1">
      <alignment horizontal="center"/>
    </xf>
    <xf numFmtId="0" fontId="1" fillId="0" borderId="37" xfId="0" applyFont="1" applyBorder="1" applyAlignment="1">
      <alignment horizontal="center"/>
    </xf>
    <xf numFmtId="0" fontId="1" fillId="0" borderId="38" xfId="0" applyFont="1" applyBorder="1" applyAlignment="1">
      <alignment horizont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I18"/>
  <sheetViews>
    <sheetView showGridLines="0" showRowColHeaders="0" tabSelected="1" workbookViewId="0">
      <selection activeCell="E24" sqref="E2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3.42578125" customWidth="1"/>
    <col min="7" max="7" width="7.7109375" customWidth="1"/>
    <col min="8" max="8" width="7.85546875" customWidth="1"/>
    <col min="9" max="9" width="10.42578125" customWidth="1"/>
  </cols>
  <sheetData>
    <row r="1" spans="1:9" x14ac:dyDescent="0.25">
      <c r="A1" t="s">
        <v>0</v>
      </c>
      <c r="B1" s="52" t="s">
        <v>32</v>
      </c>
      <c r="C1" s="53"/>
      <c r="D1" s="54"/>
      <c r="E1" t="s">
        <v>14</v>
      </c>
      <c r="F1" s="7" t="s">
        <v>33</v>
      </c>
      <c r="H1" t="s">
        <v>1</v>
      </c>
      <c r="I1" s="6">
        <v>46192</v>
      </c>
    </row>
    <row r="2" spans="1:9" ht="7.5" customHeight="1" thickBot="1" x14ac:dyDescent="0.3"/>
    <row r="3" spans="1:9" ht="15.75" customHeight="1" thickBot="1" x14ac:dyDescent="0.3">
      <c r="A3" s="18" t="s">
        <v>2</v>
      </c>
      <c r="B3" s="32" t="s">
        <v>3</v>
      </c>
      <c r="C3" s="55" t="s">
        <v>18</v>
      </c>
      <c r="D3" s="55" t="s">
        <v>19</v>
      </c>
      <c r="E3" s="57" t="s">
        <v>20</v>
      </c>
      <c r="F3" s="59" t="s">
        <v>21</v>
      </c>
      <c r="G3" s="60"/>
      <c r="H3" s="60"/>
      <c r="I3" s="61"/>
    </row>
    <row r="4" spans="1:9" ht="15.75" thickBot="1" x14ac:dyDescent="0.3">
      <c r="A4" s="2" t="s">
        <v>7</v>
      </c>
      <c r="B4" s="33"/>
      <c r="C4" s="56"/>
      <c r="D4" s="56"/>
      <c r="E4" s="58"/>
      <c r="F4" s="34" t="s">
        <v>22</v>
      </c>
      <c r="G4" s="34" t="s">
        <v>4</v>
      </c>
      <c r="H4" s="34" t="s">
        <v>5</v>
      </c>
      <c r="I4" s="35" t="s">
        <v>6</v>
      </c>
    </row>
    <row r="5" spans="1:9" ht="15.75" thickBot="1" x14ac:dyDescent="0.3">
      <c r="A5" s="3"/>
      <c r="B5" s="5" t="s">
        <v>25</v>
      </c>
      <c r="C5" s="25">
        <v>173</v>
      </c>
      <c r="D5" s="26" t="s">
        <v>27</v>
      </c>
      <c r="E5" s="27">
        <v>200</v>
      </c>
      <c r="F5" s="12">
        <v>297.14</v>
      </c>
      <c r="G5" s="28">
        <v>8.2200000000000006</v>
      </c>
      <c r="H5" s="29">
        <v>10.52</v>
      </c>
      <c r="I5" s="30">
        <v>42.19</v>
      </c>
    </row>
    <row r="6" spans="1:9" x14ac:dyDescent="0.25">
      <c r="A6" s="3"/>
      <c r="B6" s="8" t="s">
        <v>8</v>
      </c>
      <c r="C6" s="9">
        <v>700</v>
      </c>
      <c r="D6" s="10" t="s">
        <v>30</v>
      </c>
      <c r="E6" s="9">
        <v>200</v>
      </c>
      <c r="F6" s="9">
        <v>151.36000000000001</v>
      </c>
      <c r="G6" s="9">
        <v>3.88</v>
      </c>
      <c r="H6" s="9">
        <v>3.8</v>
      </c>
      <c r="I6" s="13">
        <v>25.06</v>
      </c>
    </row>
    <row r="7" spans="1:9" ht="15.75" thickBot="1" x14ac:dyDescent="0.3">
      <c r="A7" s="3"/>
      <c r="B7" s="19" t="s">
        <v>15</v>
      </c>
      <c r="C7" s="20" t="s">
        <v>26</v>
      </c>
      <c r="D7" s="21" t="s">
        <v>16</v>
      </c>
      <c r="E7" s="22">
        <v>50</v>
      </c>
      <c r="F7" s="22">
        <v>117.5</v>
      </c>
      <c r="G7" s="22">
        <v>3.8</v>
      </c>
      <c r="H7" s="22">
        <v>0.4</v>
      </c>
      <c r="I7" s="23">
        <v>24.6</v>
      </c>
    </row>
    <row r="8" spans="1:9" ht="15.75" thickBot="1" x14ac:dyDescent="0.3">
      <c r="A8" s="3"/>
      <c r="B8" s="36"/>
      <c r="C8" s="51"/>
      <c r="D8" s="50" t="s">
        <v>17</v>
      </c>
      <c r="E8" s="37">
        <f>SUM(E5:E7)</f>
        <v>450</v>
      </c>
      <c r="F8" s="37">
        <f t="shared" ref="F8:I8" si="0">SUM(F5:F7)</f>
        <v>566</v>
      </c>
      <c r="G8" s="37">
        <f t="shared" si="0"/>
        <v>15.900000000000002</v>
      </c>
      <c r="H8" s="37">
        <f t="shared" si="0"/>
        <v>14.72</v>
      </c>
      <c r="I8" s="38">
        <f t="shared" si="0"/>
        <v>91.85</v>
      </c>
    </row>
    <row r="9" spans="1:9" x14ac:dyDescent="0.25">
      <c r="A9" s="39"/>
      <c r="B9" s="40"/>
      <c r="C9" s="41"/>
      <c r="D9" s="42"/>
      <c r="E9" s="41"/>
      <c r="F9" s="41"/>
      <c r="G9" s="41"/>
      <c r="H9" s="41"/>
      <c r="I9" s="43"/>
    </row>
    <row r="10" spans="1:9" ht="15.75" thickBot="1" x14ac:dyDescent="0.3">
      <c r="A10" s="44"/>
      <c r="B10" s="45"/>
      <c r="C10" s="46"/>
      <c r="D10" s="47"/>
      <c r="E10" s="46"/>
      <c r="F10" s="46"/>
      <c r="G10" s="46"/>
      <c r="H10" s="46"/>
      <c r="I10" s="48"/>
    </row>
    <row r="11" spans="1:9" x14ac:dyDescent="0.25">
      <c r="A11" s="3" t="s">
        <v>9</v>
      </c>
      <c r="B11" s="5" t="s">
        <v>10</v>
      </c>
      <c r="C11" s="25">
        <v>71</v>
      </c>
      <c r="D11" s="26" t="s">
        <v>34</v>
      </c>
      <c r="E11" s="25">
        <v>60</v>
      </c>
      <c r="F11" s="25">
        <v>48</v>
      </c>
      <c r="G11" s="25">
        <v>0.42</v>
      </c>
      <c r="H11" s="25">
        <v>3.6</v>
      </c>
      <c r="I11" s="31">
        <v>1.02</v>
      </c>
    </row>
    <row r="12" spans="1:9" ht="30" x14ac:dyDescent="0.25">
      <c r="A12" s="3"/>
      <c r="B12" s="1" t="s">
        <v>11</v>
      </c>
      <c r="C12" s="9">
        <v>96</v>
      </c>
      <c r="D12" s="10" t="s">
        <v>28</v>
      </c>
      <c r="E12" s="11">
        <v>250</v>
      </c>
      <c r="F12" s="9">
        <v>176.76</v>
      </c>
      <c r="G12" s="9">
        <v>7.87</v>
      </c>
      <c r="H12" s="9">
        <v>10.210000000000001</v>
      </c>
      <c r="I12" s="13">
        <v>11.98</v>
      </c>
    </row>
    <row r="13" spans="1:9" x14ac:dyDescent="0.25">
      <c r="A13" s="3"/>
      <c r="B13" s="1" t="s">
        <v>12</v>
      </c>
      <c r="C13" s="9">
        <v>701</v>
      </c>
      <c r="D13" s="10" t="s">
        <v>29</v>
      </c>
      <c r="E13" s="11">
        <v>175</v>
      </c>
      <c r="F13" s="9">
        <v>293.32</v>
      </c>
      <c r="G13" s="9">
        <v>12.23</v>
      </c>
      <c r="H13" s="9">
        <v>18.79</v>
      </c>
      <c r="I13" s="13">
        <v>16.489999999999998</v>
      </c>
    </row>
    <row r="14" spans="1:9" x14ac:dyDescent="0.25">
      <c r="A14" s="3"/>
      <c r="B14" s="1" t="s">
        <v>13</v>
      </c>
      <c r="C14" s="9">
        <v>376</v>
      </c>
      <c r="D14" s="10" t="s">
        <v>35</v>
      </c>
      <c r="E14" s="9">
        <v>200</v>
      </c>
      <c r="F14" s="9">
        <v>60</v>
      </c>
      <c r="G14" s="9">
        <v>7.0000000000000007E-2</v>
      </c>
      <c r="H14" s="9">
        <v>0.02</v>
      </c>
      <c r="I14" s="13">
        <v>15</v>
      </c>
    </row>
    <row r="15" spans="1:9" x14ac:dyDescent="0.25">
      <c r="A15" s="3"/>
      <c r="B15" s="1" t="s">
        <v>23</v>
      </c>
      <c r="C15" s="11" t="s">
        <v>26</v>
      </c>
      <c r="D15" s="10" t="s">
        <v>24</v>
      </c>
      <c r="E15" s="9">
        <v>50</v>
      </c>
      <c r="F15" s="9">
        <v>98.5</v>
      </c>
      <c r="G15" s="9">
        <v>3.05</v>
      </c>
      <c r="H15" s="9">
        <v>0.6</v>
      </c>
      <c r="I15" s="13">
        <v>19.95</v>
      </c>
    </row>
    <row r="16" spans="1:9" ht="15.75" thickBot="1" x14ac:dyDescent="0.3">
      <c r="A16" s="3"/>
      <c r="B16" s="24"/>
      <c r="C16" s="22">
        <v>386</v>
      </c>
      <c r="D16" s="21" t="s">
        <v>31</v>
      </c>
      <c r="E16" s="22">
        <v>100</v>
      </c>
      <c r="F16" s="22">
        <v>47</v>
      </c>
      <c r="G16" s="22">
        <v>0.4</v>
      </c>
      <c r="H16" s="22">
        <v>0.4</v>
      </c>
      <c r="I16" s="23">
        <v>9.8000000000000007</v>
      </c>
    </row>
    <row r="17" spans="1:9" ht="15.75" thickBot="1" x14ac:dyDescent="0.3">
      <c r="A17" s="3"/>
      <c r="B17" s="33"/>
      <c r="C17" s="51"/>
      <c r="D17" s="50" t="s">
        <v>17</v>
      </c>
      <c r="E17" s="37">
        <f>SUM(E11:E16)</f>
        <v>835</v>
      </c>
      <c r="F17" s="37">
        <f t="shared" ref="F17:I17" si="1">SUM(F11:F16)</f>
        <v>723.57999999999993</v>
      </c>
      <c r="G17" s="37">
        <f t="shared" si="1"/>
        <v>24.040000000000003</v>
      </c>
      <c r="H17" s="37">
        <f t="shared" si="1"/>
        <v>33.620000000000005</v>
      </c>
      <c r="I17" s="38">
        <f t="shared" si="1"/>
        <v>74.239999999999995</v>
      </c>
    </row>
    <row r="18" spans="1:9" ht="16.5" thickBot="1" x14ac:dyDescent="0.3">
      <c r="A18" s="4"/>
      <c r="B18" s="49"/>
      <c r="C18" s="17"/>
      <c r="D18" s="14"/>
      <c r="E18" s="15">
        <f t="shared" ref="E18:I18" si="2">SUM(E8,E17)</f>
        <v>1285</v>
      </c>
      <c r="F18" s="15">
        <f t="shared" si="2"/>
        <v>1289.58</v>
      </c>
      <c r="G18" s="15">
        <f t="shared" si="2"/>
        <v>39.940000000000005</v>
      </c>
      <c r="H18" s="15">
        <f t="shared" si="2"/>
        <v>48.34</v>
      </c>
      <c r="I18" s="16">
        <f t="shared" si="2"/>
        <v>166.08999999999997</v>
      </c>
    </row>
  </sheetData>
  <mergeCells count="5">
    <mergeCell ref="B1:D1"/>
    <mergeCell ref="C3:C4"/>
    <mergeCell ref="D3:D4"/>
    <mergeCell ref="E3:E4"/>
    <mergeCell ref="F3:I3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2022-10-10T09:47:15Z</cp:lastPrinted>
  <dcterms:created xsi:type="dcterms:W3CDTF">2015-06-05T18:19:34Z</dcterms:created>
  <dcterms:modified xsi:type="dcterms:W3CDTF">2026-06-01T11:26:21Z</dcterms:modified>
</cp:coreProperties>
</file>