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с 02.02.26 по 14.02.2026\"/>
    </mc:Choice>
  </mc:AlternateContent>
  <bookViews>
    <workbookView xWindow="0" yWindow="0" windowWidth="28800" windowHeight="1230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18" i="1"/>
  <c r="I18" i="1"/>
  <c r="H18" i="1"/>
  <c r="G18" i="1"/>
  <c r="F18" i="1"/>
  <c r="E18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<sst xmlns="http://schemas.openxmlformats.org/spreadsheetml/2006/main" count="40" uniqueCount="39">
  <si>
    <t>Школа</t>
  </si>
  <si>
    <t>МБОУ "Байгильдинская СОШ", 1-4  классы</t>
  </si>
  <si>
    <t>Отд./корп</t>
  </si>
  <si>
    <t>2 нед 2 день</t>
  </si>
  <si>
    <t>День</t>
  </si>
  <si>
    <t>Прием пищи</t>
  </si>
  <si>
    <t>Раздел</t>
  </si>
  <si>
    <t>№ по СР</t>
  </si>
  <si>
    <t>Наименование блюда</t>
  </si>
  <si>
    <t>Выход (гр)</t>
  </si>
  <si>
    <t>Пищевая ценность</t>
  </si>
  <si>
    <t>Завтрак</t>
  </si>
  <si>
    <t>Цена</t>
  </si>
  <si>
    <t>Ккал</t>
  </si>
  <si>
    <t>Белки</t>
  </si>
  <si>
    <t>Жиры</t>
  </si>
  <si>
    <t>Углеводы</t>
  </si>
  <si>
    <t>гор.блюдо</t>
  </si>
  <si>
    <t>Каша молочная пшеничная с маслом</t>
  </si>
  <si>
    <t>гор.напиток</t>
  </si>
  <si>
    <t>Чай с сахаром</t>
  </si>
  <si>
    <t>хлеб</t>
  </si>
  <si>
    <t>Бутерброд с повидлом</t>
  </si>
  <si>
    <t>Фрукты (ПЛОДЫ Свежие)</t>
  </si>
  <si>
    <t>Итого</t>
  </si>
  <si>
    <t>Обед</t>
  </si>
  <si>
    <t>закуска</t>
  </si>
  <si>
    <t>Салат из квашеной капусты с луком</t>
  </si>
  <si>
    <t>1 блюдо</t>
  </si>
  <si>
    <t>Борщ с капустой  и картофелем со сметаной и курицей</t>
  </si>
  <si>
    <t>2 блюдо</t>
  </si>
  <si>
    <t>Голень тушеная со сметанным соусом</t>
  </si>
  <si>
    <t>гарнир</t>
  </si>
  <si>
    <t>Рис отварной с маслом</t>
  </si>
  <si>
    <t>сладкое</t>
  </si>
  <si>
    <t>Компот из смеси сухофруктов</t>
  </si>
  <si>
    <t xml:space="preserve">хлеб </t>
  </si>
  <si>
    <t>пр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</si>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</sst>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8">
    <font>
      <sz val="11"/>
      <color theme="1"/>
      <name val="Calibri"/>
      <charset val="134"/>
      <scheme val="minor"/>
    </font>
    <font>
      <b/>
      <sz val="11"/>
      <color rgb="FF000000"/>
      <name val="Calibri"/>
      <charset val="204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rgb="FF000000"/>
      <name val="Calibri"/>
      <charset val="204"/>
    </font>
    <font>
      <sz val="12"/>
      <color rgb="FF000000"/>
      <name val="Times New Roman"/>
      <charset val="204"/>
    </font>
    <font>
      <sz val="11"/>
      <name val="Calibri"/>
      <charset val="204"/>
    </font>
    <font>
      <b/>
      <sz val="12"/>
      <color rgb="FF000000"/>
      <name val="Times New Roman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4" fillId="0" borderId="0"/>
  </cellStyleXfs>
  <cellXfs count="7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2" fillId="0" borderId="11" xfId="0" applyFont="1" applyBorder="1"/>
    <xf numFmtId="0" fontId="1" fillId="0" borderId="12" xfId="0" applyNumberFormat="1" applyFont="1" applyBorder="1"/>
    <xf numFmtId="0" fontId="0" fillId="0" borderId="13" xfId="0" applyBorder="1"/>
    <xf numFmtId="0" fontId="0" fillId="0" borderId="14" xfId="0" applyBorder="1"/>
    <xf numFmtId="0" fontId="0" fillId="0" borderId="15" xfId="0" applyNumberFormat="1" applyFont="1" applyBorder="1"/>
    <xf numFmtId="0" fontId="0" fillId="0" borderId="15" xfId="0" applyNumberFormat="1" applyFont="1" applyBorder="1" applyAlignment="1">
      <alignment wrapText="1"/>
    </xf>
    <xf numFmtId="0" fontId="0" fillId="0" borderId="15" xfId="0" applyNumberFormat="1" applyFont="1" applyBorder="1" applyAlignment="1">
      <alignment horizontal="right"/>
    </xf>
    <xf numFmtId="0" fontId="3" fillId="0" borderId="14" xfId="0" applyFont="1" applyBorder="1"/>
    <xf numFmtId="0" fontId="4" fillId="0" borderId="4" xfId="0" applyFont="1" applyBorder="1"/>
    <xf numFmtId="0" fontId="0" fillId="0" borderId="16" xfId="0" applyNumberFormat="1" applyFont="1" applyBorder="1"/>
    <xf numFmtId="0" fontId="0" fillId="0" borderId="16" xfId="0" applyNumberFormat="1" applyFont="1" applyBorder="1" applyAlignment="1">
      <alignment wrapText="1"/>
    </xf>
    <xf numFmtId="0" fontId="3" fillId="0" borderId="4" xfId="0" applyFont="1" applyBorder="1"/>
    <xf numFmtId="0" fontId="0" fillId="0" borderId="16" xfId="0" applyNumberFormat="1" applyFont="1" applyBorder="1" applyAlignment="1">
      <alignment horizontal="right"/>
    </xf>
    <xf numFmtId="0" fontId="4" fillId="0" borderId="17" xfId="0" applyFont="1" applyBorder="1"/>
    <xf numFmtId="0" fontId="0" fillId="0" borderId="18" xfId="0" applyNumberFormat="1" applyFont="1" applyBorder="1" applyAlignment="1">
      <alignment horizontal="right"/>
    </xf>
    <xf numFmtId="0" fontId="0" fillId="0" borderId="18" xfId="0" applyNumberFormat="1" applyFont="1" applyBorder="1" applyAlignment="1">
      <alignment wrapText="1"/>
    </xf>
    <xf numFmtId="0" fontId="0" fillId="0" borderId="18" xfId="0" applyNumberFormat="1" applyFont="1" applyBorder="1"/>
    <xf numFmtId="0" fontId="3" fillId="0" borderId="17" xfId="0" applyFont="1" applyBorder="1"/>
    <xf numFmtId="0" fontId="0" fillId="0" borderId="0" xfId="0" applyBorder="1"/>
    <xf numFmtId="0" fontId="1" fillId="0" borderId="9" xfId="0" applyFont="1" applyBorder="1"/>
    <xf numFmtId="0" fontId="1" fillId="0" borderId="19" xfId="0" applyNumberFormat="1" applyFont="1" applyBorder="1"/>
    <xf numFmtId="0" fontId="1" fillId="0" borderId="19" xfId="0" applyNumberFormat="1" applyFont="1" applyBorder="1" applyAlignment="1">
      <alignment wrapText="1"/>
    </xf>
    <xf numFmtId="0" fontId="1" fillId="0" borderId="14" xfId="0" applyFont="1" applyBorder="1"/>
    <xf numFmtId="0" fontId="1" fillId="0" borderId="15" xfId="0" applyNumberFormat="1" applyFont="1" applyBorder="1"/>
    <xf numFmtId="0" fontId="1" fillId="0" borderId="15" xfId="0" applyNumberFormat="1" applyFont="1" applyBorder="1" applyAlignment="1">
      <alignment wrapText="1"/>
    </xf>
    <xf numFmtId="0" fontId="1" fillId="0" borderId="0" xfId="0" applyNumberFormat="1" applyFont="1" applyBorder="1"/>
    <xf numFmtId="0" fontId="0" fillId="0" borderId="20" xfId="0" applyBorder="1"/>
    <xf numFmtId="0" fontId="1" fillId="0" borderId="11" xfId="0" applyFont="1" applyBorder="1"/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5" fillId="0" borderId="11" xfId="0" applyFont="1" applyBorder="1"/>
    <xf numFmtId="0" fontId="0" fillId="0" borderId="8" xfId="0" applyBorder="1"/>
    <xf numFmtId="0" fontId="0" fillId="0" borderId="7" xfId="0" applyNumberFormat="1" applyFont="1" applyBorder="1"/>
    <xf numFmtId="0" fontId="0" fillId="3" borderId="7" xfId="0" applyNumberFormat="1" applyFont="1" applyFill="1" applyBorder="1" applyAlignment="1">
      <alignment wrapText="1"/>
    </xf>
    <xf numFmtId="0" fontId="0" fillId="3" borderId="7" xfId="0" applyNumberFormat="1" applyFont="1" applyFill="1" applyBorder="1" applyAlignment="1">
      <alignment horizontal="right"/>
    </xf>
    <xf numFmtId="0" fontId="3" fillId="0" borderId="8" xfId="0" applyFont="1" applyBorder="1"/>
    <xf numFmtId="0" fontId="0" fillId="3" borderId="7" xfId="0" applyNumberFormat="1" applyFont="1" applyFill="1" applyBorder="1"/>
    <xf numFmtId="0" fontId="0" fillId="0" borderId="4" xfId="0" applyBorder="1"/>
    <xf numFmtId="0" fontId="0" fillId="3" borderId="16" xfId="0" applyNumberFormat="1" applyFont="1" applyFill="1" applyBorder="1" applyAlignment="1">
      <alignment wrapText="1"/>
    </xf>
    <xf numFmtId="0" fontId="0" fillId="3" borderId="16" xfId="0" applyNumberFormat="1" applyFont="1" applyFill="1" applyBorder="1" applyAlignment="1">
      <alignment horizontal="right"/>
    </xf>
    <xf numFmtId="0" fontId="0" fillId="3" borderId="16" xfId="0" applyNumberFormat="1" applyFont="1" applyFill="1" applyBorder="1"/>
    <xf numFmtId="0" fontId="6" fillId="0" borderId="16" xfId="0" applyNumberFormat="1" applyFont="1" applyBorder="1"/>
    <xf numFmtId="0" fontId="0" fillId="0" borderId="17" xfId="0" applyBorder="1"/>
    <xf numFmtId="0" fontId="0" fillId="0" borderId="19" xfId="0" applyNumberFormat="1" applyFont="1" applyBorder="1"/>
    <xf numFmtId="0" fontId="0" fillId="0" borderId="21" xfId="0" applyBorder="1"/>
    <xf numFmtId="0" fontId="0" fillId="0" borderId="22" xfId="0" applyBorder="1"/>
    <xf numFmtId="0" fontId="5" fillId="0" borderId="23" xfId="0" applyFont="1" applyBorder="1" applyAlignment="1">
      <alignment vertical="center"/>
    </xf>
    <xf numFmtId="0" fontId="7" fillId="0" borderId="23" xfId="0" applyFont="1" applyBorder="1" applyAlignment="1">
      <alignment vertical="center" wrapText="1"/>
    </xf>
    <xf numFmtId="0" fontId="7" fillId="0" borderId="23" xfId="0" applyFont="1" applyBorder="1" applyAlignment="1">
      <alignment horizontal="right" vertical="center"/>
    </xf>
    <xf numFmtId="164" fontId="0" fillId="2" borderId="4" xfId="0" applyNumberFormat="1" applyFill="1" applyBorder="1" applyProtection="1">
      <protection locked="0"/>
    </xf>
    <xf numFmtId="0" fontId="0" fillId="0" borderId="24" xfId="0" applyBorder="1" applyAlignment="1">
      <alignment horizontal="center"/>
    </xf>
    <xf numFmtId="0" fontId="1" fillId="0" borderId="25" xfId="0" applyNumberFormat="1" applyFont="1" applyBorder="1"/>
    <xf numFmtId="0" fontId="1" fillId="0" borderId="26" xfId="0" applyNumberFormat="1" applyFont="1" applyBorder="1"/>
    <xf numFmtId="0" fontId="1" fillId="0" borderId="27" xfId="0" applyNumberFormat="1" applyFont="1" applyBorder="1"/>
    <xf numFmtId="0" fontId="0" fillId="0" borderId="25" xfId="0" applyNumberFormat="1" applyFont="1" applyBorder="1"/>
    <xf numFmtId="0" fontId="0" fillId="3" borderId="28" xfId="0" applyNumberFormat="1" applyFont="1" applyFill="1" applyBorder="1"/>
    <xf numFmtId="0" fontId="0" fillId="3" borderId="29" xfId="0" applyNumberFormat="1" applyFont="1" applyFill="1" applyBorder="1"/>
    <xf numFmtId="0" fontId="0" fillId="0" borderId="29" xfId="0" applyNumberFormat="1" applyFont="1" applyBorder="1"/>
    <xf numFmtId="0" fontId="0" fillId="0" borderId="30" xfId="0" applyNumberFormat="1" applyFont="1" applyBorder="1"/>
    <xf numFmtId="0" fontId="7" fillId="0" borderId="31" xfId="0" applyFont="1" applyBorder="1" applyAlignment="1">
      <alignment horizontal="right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 wrapText="1"/>
    </xf>
    <xf numFmtId="0" fontId="1" fillId="0" borderId="10" xfId="0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9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6" t="s">
        <v>1</v>
      </c>
      <c r="C1" s="67"/>
      <c r="D1" s="68"/>
      <c r="E1" t="s">
        <v>2</v>
      </c>
      <c r="G1" s="1" t="s">
        <v>3</v>
      </c>
      <c r="I1" t="s">
        <v>4</v>
      </c>
      <c r="J1" s="55">
        <v>46063</v>
      </c>
    </row>
    <row r="2" spans="1:10" ht="7.5" customHeight="1"/>
    <row r="3" spans="1:10" ht="15.75" customHeight="1">
      <c r="A3" s="2" t="s">
        <v>5</v>
      </c>
      <c r="B3" s="3" t="s">
        <v>6</v>
      </c>
      <c r="C3" s="70" t="s">
        <v>7</v>
      </c>
      <c r="D3" s="70" t="s">
        <v>8</v>
      </c>
      <c r="E3" s="72" t="s">
        <v>9</v>
      </c>
      <c r="F3" s="69" t="s">
        <v>10</v>
      </c>
      <c r="G3" s="69"/>
      <c r="H3" s="69"/>
      <c r="I3" s="69"/>
      <c r="J3" s="56"/>
    </row>
    <row r="4" spans="1:10">
      <c r="A4" s="4" t="s">
        <v>11</v>
      </c>
      <c r="B4" s="5"/>
      <c r="C4" s="71"/>
      <c r="D4" s="71"/>
      <c r="E4" s="73"/>
      <c r="F4" s="6" t="s">
        <v>12</v>
      </c>
      <c r="G4" s="7" t="s">
        <v>13</v>
      </c>
      <c r="H4" s="7" t="s">
        <v>14</v>
      </c>
      <c r="I4" s="7" t="s">
        <v>15</v>
      </c>
      <c r="J4" s="57" t="s">
        <v>16</v>
      </c>
    </row>
    <row r="5" spans="1:10" ht="15.75">
      <c r="A5" s="8"/>
      <c r="B5" s="9" t="s">
        <v>17</v>
      </c>
      <c r="C5" s="10">
        <v>173</v>
      </c>
      <c r="D5" s="11" t="s">
        <v>18</v>
      </c>
      <c r="E5" s="12">
        <v>250</v>
      </c>
      <c r="F5" s="13">
        <v>25.56</v>
      </c>
      <c r="G5" s="10">
        <v>361.11</v>
      </c>
      <c r="H5" s="10">
        <v>10</v>
      </c>
      <c r="I5" s="10">
        <v>12.8</v>
      </c>
      <c r="J5" s="10">
        <v>51.3</v>
      </c>
    </row>
    <row r="6" spans="1:10" ht="15.75">
      <c r="A6" s="8"/>
      <c r="B6" s="14" t="s">
        <v>19</v>
      </c>
      <c r="C6" s="15">
        <v>376</v>
      </c>
      <c r="D6" s="16" t="s">
        <v>20</v>
      </c>
      <c r="E6" s="15">
        <v>200</v>
      </c>
      <c r="F6" s="17">
        <v>2.4</v>
      </c>
      <c r="G6" s="15">
        <v>60</v>
      </c>
      <c r="H6" s="15">
        <v>7.0000000000000007E-2</v>
      </c>
      <c r="I6" s="15">
        <v>0.02</v>
      </c>
      <c r="J6" s="15">
        <v>15</v>
      </c>
    </row>
    <row r="7" spans="1:10" ht="15.75">
      <c r="A7" s="8"/>
      <c r="B7" s="14" t="s">
        <v>21</v>
      </c>
      <c r="C7" s="15">
        <v>2</v>
      </c>
      <c r="D7" s="16" t="s">
        <v>22</v>
      </c>
      <c r="E7" s="18">
        <v>55</v>
      </c>
      <c r="F7" s="17">
        <v>6.86</v>
      </c>
      <c r="G7" s="15">
        <v>126.9</v>
      </c>
      <c r="H7" s="15">
        <v>2.38</v>
      </c>
      <c r="I7" s="15">
        <v>0.32</v>
      </c>
      <c r="J7" s="15">
        <v>27.92</v>
      </c>
    </row>
    <row r="8" spans="1:10" ht="15.75">
      <c r="A8" s="8"/>
      <c r="B8" s="19"/>
      <c r="C8" s="20">
        <v>386</v>
      </c>
      <c r="D8" s="21" t="s">
        <v>23</v>
      </c>
      <c r="E8" s="22">
        <v>140</v>
      </c>
      <c r="F8" s="23">
        <v>19.600000000000001</v>
      </c>
      <c r="G8" s="22">
        <v>61.6</v>
      </c>
      <c r="H8" s="22">
        <v>13.72</v>
      </c>
      <c r="I8" s="22">
        <v>0.56000000000000005</v>
      </c>
      <c r="J8" s="22">
        <v>0.56000000000000005</v>
      </c>
    </row>
    <row r="9" spans="1:10">
      <c r="A9" s="24"/>
      <c r="B9" s="25"/>
      <c r="C9" s="26"/>
      <c r="D9" s="27" t="s">
        <v>24</v>
      </c>
      <c r="E9" s="26">
        <f>SUM(E5:E8)</f>
        <v>645</v>
      </c>
      <c r="F9" s="26">
        <f t="shared" ref="F9:J9" si="0">SUM(F5:F8)</f>
        <v>54.42</v>
      </c>
      <c r="G9" s="26">
        <f t="shared" si="0"/>
        <v>609.61</v>
      </c>
      <c r="H9" s="26">
        <f t="shared" si="0"/>
        <v>26.17</v>
      </c>
      <c r="I9" s="26">
        <f t="shared" si="0"/>
        <v>13.7</v>
      </c>
      <c r="J9" s="58">
        <f t="shared" si="0"/>
        <v>94.78</v>
      </c>
    </row>
    <row r="10" spans="1:10">
      <c r="A10" s="4"/>
      <c r="B10" s="28"/>
      <c r="C10" s="29"/>
      <c r="D10" s="30"/>
      <c r="E10" s="29"/>
      <c r="F10" s="31"/>
      <c r="G10" s="29"/>
      <c r="H10" s="29"/>
      <c r="I10" s="29"/>
      <c r="J10" s="59"/>
    </row>
    <row r="11" spans="1:10" ht="15.75">
      <c r="A11" s="32"/>
      <c r="B11" s="33"/>
      <c r="C11" s="34"/>
      <c r="D11" s="35"/>
      <c r="E11" s="34"/>
      <c r="F11" s="36"/>
      <c r="G11" s="34"/>
      <c r="H11" s="34"/>
      <c r="I11" s="34"/>
      <c r="J11" s="60"/>
    </row>
    <row r="12" spans="1:10" ht="15.75">
      <c r="A12" s="4" t="s">
        <v>25</v>
      </c>
      <c r="B12" s="37" t="s">
        <v>26</v>
      </c>
      <c r="C12" s="38">
        <v>74</v>
      </c>
      <c r="D12" s="39" t="s">
        <v>27</v>
      </c>
      <c r="E12" s="40">
        <v>103</v>
      </c>
      <c r="F12" s="41">
        <v>21.01</v>
      </c>
      <c r="G12" s="42">
        <v>109.1</v>
      </c>
      <c r="H12" s="42">
        <v>1.67</v>
      </c>
      <c r="I12" s="42">
        <v>7.83</v>
      </c>
      <c r="J12" s="61">
        <v>7.39</v>
      </c>
    </row>
    <row r="13" spans="1:10" ht="30">
      <c r="A13" s="8"/>
      <c r="B13" s="43" t="s">
        <v>28</v>
      </c>
      <c r="C13" s="15">
        <v>82</v>
      </c>
      <c r="D13" s="44" t="s">
        <v>29</v>
      </c>
      <c r="E13" s="45">
        <v>250</v>
      </c>
      <c r="F13" s="17">
        <v>19.420000000000002</v>
      </c>
      <c r="G13" s="46">
        <v>173.26</v>
      </c>
      <c r="H13" s="46">
        <v>7.65</v>
      </c>
      <c r="I13" s="46">
        <v>10.039999999999999</v>
      </c>
      <c r="J13" s="62">
        <v>10.93</v>
      </c>
    </row>
    <row r="14" spans="1:10" ht="15.75">
      <c r="A14" s="8"/>
      <c r="B14" s="43" t="s">
        <v>30</v>
      </c>
      <c r="C14" s="47">
        <v>290</v>
      </c>
      <c r="D14" s="44" t="s">
        <v>31</v>
      </c>
      <c r="E14" s="45">
        <v>115</v>
      </c>
      <c r="F14" s="17">
        <v>44.63</v>
      </c>
      <c r="G14" s="46">
        <v>232.13</v>
      </c>
      <c r="H14" s="46">
        <v>17.16</v>
      </c>
      <c r="I14" s="46">
        <v>15.55</v>
      </c>
      <c r="J14" s="62">
        <v>5.97</v>
      </c>
    </row>
    <row r="15" spans="1:10" ht="15.75">
      <c r="A15" s="8"/>
      <c r="B15" s="43" t="s">
        <v>32</v>
      </c>
      <c r="C15" s="15">
        <v>304</v>
      </c>
      <c r="D15" s="16" t="s">
        <v>33</v>
      </c>
      <c r="E15" s="18">
        <v>200</v>
      </c>
      <c r="F15" s="17">
        <v>14.59</v>
      </c>
      <c r="G15" s="15">
        <v>265.7</v>
      </c>
      <c r="H15" s="15">
        <v>4.9000000000000004</v>
      </c>
      <c r="I15" s="15">
        <v>4.46</v>
      </c>
      <c r="J15" s="63">
        <v>51.49</v>
      </c>
    </row>
    <row r="16" spans="1:10" ht="15.75">
      <c r="A16" s="8"/>
      <c r="B16" s="43" t="s">
        <v>34</v>
      </c>
      <c r="C16" s="15">
        <v>349</v>
      </c>
      <c r="D16" s="16" t="s">
        <v>35</v>
      </c>
      <c r="E16" s="15">
        <v>200</v>
      </c>
      <c r="F16" s="17">
        <v>5</v>
      </c>
      <c r="G16" s="15">
        <v>132.80000000000001</v>
      </c>
      <c r="H16" s="15">
        <v>0.66</v>
      </c>
      <c r="I16" s="15">
        <v>0.09</v>
      </c>
      <c r="J16" s="63">
        <v>32.01</v>
      </c>
    </row>
    <row r="17" spans="1:10" ht="15.75">
      <c r="A17" s="8"/>
      <c r="B17" s="48" t="s">
        <v>36</v>
      </c>
      <c r="C17" s="20" t="s">
        <v>37</v>
      </c>
      <c r="D17" s="21" t="s">
        <v>38</v>
      </c>
      <c r="E17" s="22">
        <v>60</v>
      </c>
      <c r="F17" s="23">
        <v>4.57</v>
      </c>
      <c r="G17" s="22">
        <v>118.2</v>
      </c>
      <c r="H17" s="22">
        <v>3.66</v>
      </c>
      <c r="I17" s="22">
        <v>0.72</v>
      </c>
      <c r="J17" s="64">
        <v>23.94</v>
      </c>
    </row>
    <row r="18" spans="1:10">
      <c r="A18" s="8"/>
      <c r="B18" s="5"/>
      <c r="C18" s="49"/>
      <c r="D18" s="27" t="s">
        <v>24</v>
      </c>
      <c r="E18" s="26">
        <f t="shared" ref="E18:J18" si="1">SUM(E12:E17)</f>
        <v>928</v>
      </c>
      <c r="F18" s="26">
        <f t="shared" si="1"/>
        <v>109.22</v>
      </c>
      <c r="G18" s="26">
        <f t="shared" si="1"/>
        <v>1031.19</v>
      </c>
      <c r="H18" s="26">
        <f t="shared" si="1"/>
        <v>35.700000000000003</v>
      </c>
      <c r="I18" s="26">
        <f t="shared" si="1"/>
        <v>38.69</v>
      </c>
      <c r="J18" s="58">
        <f t="shared" si="1"/>
        <v>131.72999999999999</v>
      </c>
    </row>
    <row r="19" spans="1:10" ht="15.75">
      <c r="A19" s="50"/>
      <c r="B19" s="51"/>
      <c r="C19" s="52"/>
      <c r="D19" s="53"/>
      <c r="E19" s="54">
        <f t="shared" ref="E19:J19" si="2">SUM(E18,E9)</f>
        <v>1573</v>
      </c>
      <c r="F19" s="54">
        <f t="shared" si="2"/>
        <v>163.63999999999999</v>
      </c>
      <c r="G19" s="54">
        <f t="shared" si="2"/>
        <v>1640.8</v>
      </c>
      <c r="H19" s="54">
        <f t="shared" si="2"/>
        <v>61.87</v>
      </c>
      <c r="I19" s="54">
        <f t="shared" si="2"/>
        <v>52.39</v>
      </c>
      <c r="J19" s="65">
        <f t="shared" si="2"/>
        <v>226.51</v>
      </c>
    </row>
  </sheetData>
  <mergeCells count="5">
    <mergeCell ref="B1:D1"/>
    <mergeCell ref="F3:I3"/>
    <mergeCell ref="C3:C4"/>
    <mergeCell ref="D3:D4"/>
    <mergeCell ref="E3:E4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2022-10-10T09:47:00Z</cp:lastPrinted>
  <dcterms:created xsi:type="dcterms:W3CDTF">2015-06-05T18:19:00Z</dcterms:created>
  <dcterms:modified xsi:type="dcterms:W3CDTF">2026-01-21T08:19:29Z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70E5758657F14394A16C6AA37383738C_12</vt:lpwstr>
  </property>
  <property fmtid="{D5CDD505-2E9C-101B-9397-08002B2CF9AE}" pid="3" name="KSOProductBuildVer">
    <vt:lpwstr>1033-12.2.0.21931</vt:lpwstr>
  </property>
</Properties>
</file>