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амил питание\Отправить НАМ\25.12-28.12\"/>
    </mc:Choice>
  </mc:AlternateContent>
  <bookViews>
    <workbookView xWindow="0" yWindow="0" windowWidth="23040" windowHeight="8610"/>
  </bookViews>
  <sheets>
    <sheet name="1" sheetId="1" r:id="rId1"/>
  </sheets>
  <externalReferences>
    <externalReference r:id="rId2"/>
    <externalReference r:id="rId3"/>
    <externalReference r:id="rId4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G19" i="1"/>
  <c r="H19" i="1"/>
  <c r="I19" i="1"/>
  <c r="J19" i="1"/>
  <c r="G12" i="1"/>
  <c r="H12" i="1"/>
  <c r="I12" i="1"/>
  <c r="J12" i="1"/>
  <c r="G13" i="1"/>
  <c r="H13" i="1"/>
  <c r="I13" i="1"/>
  <c r="J13" i="1"/>
  <c r="G14" i="1"/>
  <c r="H14" i="1"/>
  <c r="I14" i="1"/>
  <c r="J14" i="1"/>
  <c r="G6" i="1" l="1"/>
  <c r="H6" i="1"/>
  <c r="I6" i="1"/>
  <c r="J6" i="1"/>
  <c r="G4" i="1"/>
  <c r="H4" i="1"/>
  <c r="I4" i="1"/>
  <c r="J4" i="1"/>
  <c r="E14" i="1" l="1"/>
  <c r="G5" i="1"/>
  <c r="H5" i="1"/>
  <c r="I5" i="1"/>
  <c r="J5" i="1"/>
  <c r="G7" i="1"/>
  <c r="H7" i="1"/>
  <c r="I7" i="1"/>
  <c r="J7" i="1"/>
  <c r="E16" i="1" l="1"/>
  <c r="E13" i="1"/>
  <c r="F13" i="1"/>
  <c r="F16" i="1"/>
  <c r="G16" i="1" l="1"/>
  <c r="H16" i="1"/>
  <c r="I16" i="1"/>
  <c r="J16" i="1"/>
  <c r="G9" i="1"/>
  <c r="H9" i="1"/>
  <c r="I9" i="1"/>
  <c r="J9" i="1"/>
  <c r="C13" i="1"/>
  <c r="D13" i="1"/>
  <c r="C16" i="1"/>
  <c r="D16" i="1"/>
  <c r="D18" i="1"/>
  <c r="E4" i="1"/>
  <c r="D6" i="1"/>
  <c r="C9" i="1"/>
  <c r="E9" i="1"/>
  <c r="D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<sst xmlns="http://schemas.openxmlformats.org/spreadsheetml/2006/main" count="38" uniqueCount="38">
  <si>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</si>
  <si>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</si>
  <si>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</si>
  <si>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</si>
  <si>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</si>
  <si>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</si>
  <si>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</si>
  <si>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</si>
  <si>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</si>
  <si>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</si>
  <si>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</si>
  <si>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</si>
  <si>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</si>
  <si>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</si>
  <si>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</si>
  <si>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</si>
  <si>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</si>
  <si>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</si>
  <si>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</si>
  <si>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</si>
  <si>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</si>
  <si>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</si>
  <si>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</si>
  <si>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</si>
  <si>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</si>
  <si>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</si>
  <si>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</si>
  <si>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</si>
  <si>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итого</t>
  </si>
  <si>
    <t>Яблоки свежие</t>
  </si>
  <si>
    <t>Масло сливочное</t>
  </si>
  <si>
    <t>Каша молочная пшенная с маслом</t>
  </si>
  <si>
    <t>Чай с лимоном</t>
  </si>
  <si>
    <t>Салат из свежих помидоров</t>
  </si>
  <si>
    <t>Плов из курицы</t>
  </si>
  <si>
    <t>173</t>
  </si>
  <si>
    <t>200 (15/7)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</si>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</sst>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1" xfId="0" applyFill="1" applyBorder="1"/>
    <xf numFmtId="49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53;&#1102;%20&#1085;&#1086;&#1103;&#1073;&#1088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9870496271120549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59">
          <cell r="B159">
            <v>175</v>
          </cell>
          <cell r="D159" t="str">
            <v>205(200/5)</v>
          </cell>
        </row>
        <row r="161">
          <cell r="C161" t="str">
            <v>Хлеб пшеничный</v>
          </cell>
        </row>
        <row r="162">
          <cell r="B162">
            <v>338</v>
          </cell>
          <cell r="D162">
            <v>100</v>
          </cell>
          <cell r="E162">
            <v>45</v>
          </cell>
          <cell r="F162">
            <v>0.4</v>
          </cell>
          <cell r="G162">
            <v>0.4</v>
          </cell>
          <cell r="H162">
            <v>9.8000000000000007</v>
          </cell>
        </row>
        <row r="163">
          <cell r="C163" t="str">
            <v>Итого</v>
          </cell>
        </row>
        <row r="165">
          <cell r="B165">
            <v>98</v>
          </cell>
          <cell r="C165" t="str">
            <v>Суп крестьянский с крупой кб</v>
          </cell>
        </row>
        <row r="168">
          <cell r="B168">
            <v>348</v>
          </cell>
          <cell r="C168" t="str">
            <v>Компот из изюма</v>
          </cell>
          <cell r="E168">
            <v>108.83</v>
          </cell>
          <cell r="F168">
            <v>0.36</v>
          </cell>
          <cell r="G168">
            <v>0</v>
          </cell>
          <cell r="H168">
            <v>28.06</v>
          </cell>
        </row>
        <row r="169">
          <cell r="C169" t="str">
            <v>Хлеб ржаной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59">
          <cell r="E159">
            <v>74.8</v>
          </cell>
          <cell r="F159">
            <v>0.05</v>
          </cell>
          <cell r="G159">
            <v>8.25</v>
          </cell>
          <cell r="H159">
            <v>0.08</v>
          </cell>
        </row>
        <row r="160">
          <cell r="E160">
            <v>282</v>
          </cell>
          <cell r="F160">
            <v>8.5299999999999994</v>
          </cell>
          <cell r="G160">
            <v>12.28</v>
          </cell>
          <cell r="H160">
            <v>43.61</v>
          </cell>
        </row>
        <row r="161">
          <cell r="E161">
            <v>59.16</v>
          </cell>
          <cell r="F161">
            <v>0.16</v>
          </cell>
          <cell r="G161">
            <v>0.03</v>
          </cell>
          <cell r="H161">
            <v>15.2</v>
          </cell>
        </row>
        <row r="162">
          <cell r="E162">
            <v>95.2</v>
          </cell>
          <cell r="F162">
            <v>3.04</v>
          </cell>
          <cell r="G162">
            <v>0.32</v>
          </cell>
          <cell r="H162">
            <v>19.440000000000001</v>
          </cell>
        </row>
        <row r="166">
          <cell r="E166">
            <v>77.7</v>
          </cell>
          <cell r="F166">
            <v>1.1000000000000001</v>
          </cell>
          <cell r="G166">
            <v>6.11</v>
          </cell>
          <cell r="H166">
            <v>4.5599999999999996</v>
          </cell>
        </row>
        <row r="167">
          <cell r="E167">
            <v>87.8</v>
          </cell>
          <cell r="F167">
            <v>1.51</v>
          </cell>
          <cell r="G167">
            <v>3.98</v>
          </cell>
          <cell r="H167">
            <v>11.42</v>
          </cell>
        </row>
        <row r="168">
          <cell r="D168">
            <v>205</v>
          </cell>
          <cell r="E168">
            <v>319</v>
          </cell>
          <cell r="F168">
            <v>8.3699999999999992</v>
          </cell>
          <cell r="G168">
            <v>9.52</v>
          </cell>
          <cell r="H168">
            <v>11.52</v>
          </cell>
        </row>
        <row r="170">
          <cell r="E170">
            <v>147</v>
          </cell>
          <cell r="F170">
            <v>3.12</v>
          </cell>
          <cell r="G170">
            <v>0.36</v>
          </cell>
          <cell r="H170">
            <v>0</v>
          </cell>
        </row>
        <row r="171">
          <cell r="E171">
            <v>740.33</v>
          </cell>
          <cell r="F171">
            <v>14.46</v>
          </cell>
          <cell r="G171">
            <v>19.97</v>
          </cell>
          <cell r="H171">
            <v>55.56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мназия"/>
    </sheetNames>
    <sheetDataSet>
      <sheetData sheetId="0">
        <row r="9">
          <cell r="AL9">
            <v>12</v>
          </cell>
        </row>
        <row r="28">
          <cell r="AL28">
            <v>12.2</v>
          </cell>
          <cell r="AM28">
            <v>200</v>
          </cell>
        </row>
        <row r="31">
          <cell r="AL31">
            <v>6</v>
          </cell>
          <cell r="AM31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37</v>
      </c>
      <c r="C1" s="10"/>
      <c r="D1" s="11"/>
      <c r="E1" t="s">
        <v>22</v>
      </c>
      <c r="F1" s="8" t="s">
        <v>27</v>
      </c>
      <c r="I1" t="s">
        <v>1</v>
      </c>
      <c r="J1" s="7">
        <v>45288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11</v>
      </c>
      <c r="C4" s="13" t="s">
        <v>35</v>
      </c>
      <c r="D4" s="14" t="s">
        <v>31</v>
      </c>
      <c r="E4" s="15" t="str">
        <f>'[1]7-11 лет'!D159</f>
        <v>205(200/5)</v>
      </c>
      <c r="F4" s="18">
        <v>12.1</v>
      </c>
      <c r="G4" s="18">
        <f>'[2]7-11 лет'!E160</f>
        <v>282</v>
      </c>
      <c r="H4" s="18">
        <f>'[2]7-11 лет'!F160</f>
        <v>8.5299999999999994</v>
      </c>
      <c r="I4" s="18">
        <f>'[2]7-11 лет'!G160</f>
        <v>12.28</v>
      </c>
      <c r="J4" s="18">
        <f>'[2]7-11 лет'!H160</f>
        <v>43.61</v>
      </c>
    </row>
    <row r="5" spans="1:10" x14ac:dyDescent="0.25">
      <c r="A5" s="2"/>
      <c r="B5" s="12" t="s">
        <v>12</v>
      </c>
      <c r="C5" s="13"/>
      <c r="D5" s="14" t="s">
        <v>32</v>
      </c>
      <c r="E5" s="15" t="s">
        <v>36</v>
      </c>
      <c r="F5" s="18">
        <v>3.5</v>
      </c>
      <c r="G5" s="18">
        <f>'[2]7-11 лет'!E161</f>
        <v>59.16</v>
      </c>
      <c r="H5" s="18">
        <f>'[2]7-11 лет'!F161</f>
        <v>0.16</v>
      </c>
      <c r="I5" s="18">
        <f>'[2]7-11 лет'!G161</f>
        <v>0.03</v>
      </c>
      <c r="J5" s="18">
        <f>'[2]7-11 лет'!H161</f>
        <v>15.2</v>
      </c>
    </row>
    <row r="6" spans="1:10" x14ac:dyDescent="0.25">
      <c r="A6" s="2"/>
      <c r="B6" s="12" t="s">
        <v>23</v>
      </c>
      <c r="C6" s="13"/>
      <c r="D6" s="14" t="str">
        <f>'[1]7-11 лет'!C161</f>
        <v>Хлеб пшеничный</v>
      </c>
      <c r="E6" s="15">
        <v>40</v>
      </c>
      <c r="F6" s="18">
        <v>1.5</v>
      </c>
      <c r="G6" s="18">
        <f>'[2]7-11 лет'!E162</f>
        <v>95.2</v>
      </c>
      <c r="H6" s="18">
        <f>'[2]7-11 лет'!F162</f>
        <v>3.04</v>
      </c>
      <c r="I6" s="18">
        <f>'[2]7-11 лет'!G162</f>
        <v>0.32</v>
      </c>
      <c r="J6" s="18">
        <f>'[2]7-11 лет'!H162</f>
        <v>19.440000000000001</v>
      </c>
    </row>
    <row r="7" spans="1:10" x14ac:dyDescent="0.25">
      <c r="A7" s="2"/>
      <c r="B7" s="16"/>
      <c r="C7" s="12">
        <v>14</v>
      </c>
      <c r="D7" s="12" t="s">
        <v>30</v>
      </c>
      <c r="E7" s="12">
        <v>10</v>
      </c>
      <c r="F7" s="19">
        <v>5.8</v>
      </c>
      <c r="G7" s="19">
        <f>'[2]7-11 лет'!E159</f>
        <v>74.8</v>
      </c>
      <c r="H7" s="19">
        <f>'[2]7-11 лет'!F159</f>
        <v>0.05</v>
      </c>
      <c r="I7" s="19">
        <f>'[2]7-11 лет'!G159</f>
        <v>8.25</v>
      </c>
      <c r="J7" s="19">
        <f>'[2]7-11 лет'!H159</f>
        <v>0.08</v>
      </c>
    </row>
    <row r="8" spans="1:10" ht="15.75" thickBot="1" x14ac:dyDescent="0.3">
      <c r="A8" s="3"/>
      <c r="B8" s="16"/>
      <c r="C8" s="12"/>
      <c r="D8" s="12"/>
      <c r="E8" s="12"/>
      <c r="F8" s="19"/>
      <c r="G8" s="19"/>
      <c r="H8" s="19"/>
      <c r="I8" s="19"/>
      <c r="J8" s="19"/>
    </row>
    <row r="9" spans="1:10" x14ac:dyDescent="0.25">
      <c r="A9" s="1" t="s">
        <v>13</v>
      </c>
      <c r="B9" s="12" t="s">
        <v>20</v>
      </c>
      <c r="C9" s="13">
        <f>'[1]7-11 лет'!B162</f>
        <v>338</v>
      </c>
      <c r="D9" s="14" t="s">
        <v>29</v>
      </c>
      <c r="E9" s="15">
        <f>'[1]7-11 лет'!D162</f>
        <v>100</v>
      </c>
      <c r="F9" s="18">
        <v>8</v>
      </c>
      <c r="G9" s="18">
        <f>'[1]7-11 лет'!E162</f>
        <v>45</v>
      </c>
      <c r="H9" s="18">
        <f>'[1]7-11 лет'!F162</f>
        <v>0.4</v>
      </c>
      <c r="I9" s="18">
        <f>'[1]7-11 лет'!G162</f>
        <v>0.4</v>
      </c>
      <c r="J9" s="18">
        <f>'[1]7-11 лет'!H162</f>
        <v>9.8000000000000007</v>
      </c>
    </row>
    <row r="10" spans="1:10" x14ac:dyDescent="0.25">
      <c r="A10" s="2"/>
      <c r="B10" s="16"/>
      <c r="C10" s="16"/>
      <c r="D10" s="16" t="str">
        <f>'[1]7-11 лет'!C163</f>
        <v>Итого</v>
      </c>
      <c r="E10" s="15">
        <v>560</v>
      </c>
      <c r="F10" s="18">
        <v>30.9</v>
      </c>
      <c r="G10" s="18">
        <v>556.16</v>
      </c>
      <c r="H10" s="18">
        <v>12.18</v>
      </c>
      <c r="I10" s="18">
        <v>21.28</v>
      </c>
      <c r="J10" s="18">
        <v>88.13</v>
      </c>
    </row>
    <row r="11" spans="1:10" ht="15.75" thickBot="1" x14ac:dyDescent="0.3">
      <c r="A11" s="3"/>
      <c r="B11" s="16"/>
      <c r="C11" s="16"/>
      <c r="D11" s="14"/>
      <c r="E11" s="15"/>
      <c r="F11" s="18"/>
      <c r="G11" s="18"/>
      <c r="H11" s="18"/>
      <c r="I11" s="18"/>
      <c r="J11" s="18"/>
    </row>
    <row r="12" spans="1:10" x14ac:dyDescent="0.25">
      <c r="A12" s="2" t="s">
        <v>14</v>
      </c>
      <c r="B12" s="12" t="s">
        <v>15</v>
      </c>
      <c r="C12" s="16">
        <v>23</v>
      </c>
      <c r="D12" s="14" t="s">
        <v>33</v>
      </c>
      <c r="E12" s="15">
        <v>100</v>
      </c>
      <c r="F12" s="18">
        <v>12.8</v>
      </c>
      <c r="G12" s="18">
        <f>'[2]7-11 лет'!E166</f>
        <v>77.7</v>
      </c>
      <c r="H12" s="18">
        <f>'[2]7-11 лет'!F166</f>
        <v>1.1000000000000001</v>
      </c>
      <c r="I12" s="18">
        <f>'[2]7-11 лет'!G166</f>
        <v>6.11</v>
      </c>
      <c r="J12" s="18">
        <f>'[2]7-11 лет'!H166</f>
        <v>4.5599999999999996</v>
      </c>
    </row>
    <row r="13" spans="1:10" x14ac:dyDescent="0.25">
      <c r="A13" s="2"/>
      <c r="B13" s="12" t="s">
        <v>16</v>
      </c>
      <c r="C13" s="16">
        <f>'[1]7-11 лет'!B165</f>
        <v>98</v>
      </c>
      <c r="D13" s="14" t="str">
        <f>'[1]7-11 лет'!C165</f>
        <v>Суп крестьянский с крупой кб</v>
      </c>
      <c r="E13" s="17">
        <f>[3]гимназия!AM28</f>
        <v>200</v>
      </c>
      <c r="F13" s="18">
        <f>[3]гимназия!AL28</f>
        <v>12.2</v>
      </c>
      <c r="G13" s="18">
        <f>'[2]7-11 лет'!E167</f>
        <v>87.8</v>
      </c>
      <c r="H13" s="18">
        <f>'[2]7-11 лет'!F167</f>
        <v>1.51</v>
      </c>
      <c r="I13" s="18">
        <f>'[2]7-11 лет'!G167</f>
        <v>3.98</v>
      </c>
      <c r="J13" s="18">
        <f>'[2]7-11 лет'!H167</f>
        <v>11.42</v>
      </c>
    </row>
    <row r="14" spans="1:10" x14ac:dyDescent="0.25">
      <c r="A14" s="2"/>
      <c r="B14" s="12" t="s">
        <v>17</v>
      </c>
      <c r="C14" s="16">
        <v>291</v>
      </c>
      <c r="D14" s="14" t="s">
        <v>34</v>
      </c>
      <c r="E14" s="17">
        <f>'[2]7-11 лет'!$D$168</f>
        <v>205</v>
      </c>
      <c r="F14" s="18">
        <v>36.799999999999997</v>
      </c>
      <c r="G14" s="18">
        <f>'[2]7-11 лет'!E168</f>
        <v>319</v>
      </c>
      <c r="H14" s="18">
        <f>'[2]7-11 лет'!F168</f>
        <v>8.3699999999999992</v>
      </c>
      <c r="I14" s="18">
        <f>'[2]7-11 лет'!G168</f>
        <v>9.52</v>
      </c>
      <c r="J14" s="18">
        <f>'[2]7-11 лет'!H168</f>
        <v>11.52</v>
      </c>
    </row>
    <row r="15" spans="1:10" x14ac:dyDescent="0.25">
      <c r="A15" s="2"/>
      <c r="B15" s="12" t="s">
        <v>18</v>
      </c>
      <c r="C15" s="16"/>
      <c r="D15" s="14"/>
      <c r="E15" s="15"/>
      <c r="F15" s="18"/>
      <c r="G15" s="18"/>
      <c r="H15" s="18"/>
      <c r="I15" s="18"/>
      <c r="J15" s="18"/>
    </row>
    <row r="16" spans="1:10" x14ac:dyDescent="0.25">
      <c r="A16" s="2"/>
      <c r="B16" s="12" t="s">
        <v>19</v>
      </c>
      <c r="C16" s="16">
        <f>'[1]7-11 лет'!B168</f>
        <v>348</v>
      </c>
      <c r="D16" s="14" t="str">
        <f>'[1]7-11 лет'!C168</f>
        <v>Компот из изюма</v>
      </c>
      <c r="E16" s="15">
        <f>[3]гимназия!AM31</f>
        <v>200</v>
      </c>
      <c r="F16" s="18">
        <f>[3]гимназия!AL31</f>
        <v>6</v>
      </c>
      <c r="G16" s="18">
        <f>'[1]7-11 лет'!E168</f>
        <v>108.83</v>
      </c>
      <c r="H16" s="18">
        <f>'[1]7-11 лет'!F168</f>
        <v>0.36</v>
      </c>
      <c r="I16" s="18">
        <f>'[1]7-11 лет'!G168</f>
        <v>0</v>
      </c>
      <c r="J16" s="18">
        <f>'[1]7-11 лет'!H168</f>
        <v>28.06</v>
      </c>
    </row>
    <row r="17" spans="1:10" x14ac:dyDescent="0.25">
      <c r="A17" s="2"/>
      <c r="B17" s="12" t="s">
        <v>24</v>
      </c>
      <c r="C17" s="16"/>
      <c r="D17" s="12"/>
      <c r="E17" s="12"/>
      <c r="F17" s="19"/>
      <c r="G17" s="19"/>
      <c r="H17" s="19"/>
      <c r="I17" s="19"/>
      <c r="J17" s="19"/>
    </row>
    <row r="18" spans="1:10" x14ac:dyDescent="0.25">
      <c r="A18" s="2"/>
      <c r="B18" s="12" t="s">
        <v>21</v>
      </c>
      <c r="C18" s="16"/>
      <c r="D18" s="14" t="str">
        <f>'[1]7-11 лет'!C169</f>
        <v>Хлеб ржаной</v>
      </c>
      <c r="E18" s="15">
        <v>60</v>
      </c>
      <c r="F18" s="18">
        <v>3</v>
      </c>
      <c r="G18" s="18">
        <f>'[2]7-11 лет'!E170</f>
        <v>147</v>
      </c>
      <c r="H18" s="18">
        <f>'[2]7-11 лет'!F170</f>
        <v>3.12</v>
      </c>
      <c r="I18" s="18">
        <f>'[2]7-11 лет'!G170</f>
        <v>0.36</v>
      </c>
      <c r="J18" s="18">
        <f>'[2]7-11 лет'!H170</f>
        <v>0</v>
      </c>
    </row>
    <row r="19" spans="1:10" x14ac:dyDescent="0.25">
      <c r="A19" s="2"/>
      <c r="B19" s="16"/>
      <c r="C19" s="16"/>
      <c r="D19" s="14" t="s">
        <v>28</v>
      </c>
      <c r="E19" s="15">
        <v>765</v>
      </c>
      <c r="F19" s="18">
        <v>70.8</v>
      </c>
      <c r="G19" s="18">
        <f>'[2]7-11 лет'!E171</f>
        <v>740.33</v>
      </c>
      <c r="H19" s="18">
        <f>'[2]7-11 лет'!F171</f>
        <v>14.46</v>
      </c>
      <c r="I19" s="18">
        <f>'[2]7-11 лет'!G171</f>
        <v>19.97</v>
      </c>
      <c r="J19" s="18">
        <f>'[2]7-11 лет'!H171</f>
        <v>55.56</v>
      </c>
    </row>
    <row r="20" spans="1:10" ht="15.75" thickBot="1" x14ac:dyDescent="0.3">
      <c r="A20" s="3"/>
      <c r="B20" s="16"/>
      <c r="C20" s="16"/>
      <c r="D20" s="14"/>
      <c r="E20" s="15"/>
      <c r="F20" s="18"/>
      <c r="G20" s="18"/>
      <c r="H20" s="18"/>
      <c r="I20" s="18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2023-12-25T10:37:10Z</dcterms:modified>
</cp:coreProperties>
</file>