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камил питание\Отправить НАМ\07.11-25.11 меню\"/>
    </mc:Choice>
  </mc:AlternateContent>
  <bookViews>
    <workbookView xWindow="0" yWindow="0" windowWidth="23040" windowHeight="8616"/>
  </bookViews>
  <sheets>
    <sheet name="1" sheetId="1" r:id="rId1"/>
  </sheets>
  <externalReferences>
    <externalReference r:id="rId2"/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/>
  <c r="I12" i="1"/>
  <c r="J12" i="1"/>
  <c r="G13" i="1"/>
  <c r="H13" i="1"/>
  <c r="I13" i="1"/>
  <c r="J13" i="1"/>
  <c r="G14" i="1"/>
  <c r="H14" i="1"/>
  <c r="I14" i="1"/>
  <c r="J14" i="1"/>
  <c r="G15" i="1"/>
  <c r="H15" i="1"/>
  <c r="I15" i="1"/>
  <c r="J15" i="1"/>
  <c r="G16" i="1"/>
  <c r="H16" i="1"/>
  <c r="I16" i="1"/>
  <c r="J16" i="1"/>
  <c r="G17" i="1"/>
  <c r="H17" i="1"/>
  <c r="I17" i="1"/>
  <c r="J17" i="1"/>
  <c r="G18" i="1"/>
  <c r="H18" i="1"/>
  <c r="I18" i="1"/>
  <c r="J18" i="1"/>
  <c r="C12" i="1"/>
  <c r="D12" i="1"/>
  <c r="E12" i="1"/>
  <c r="C13" i="1"/>
  <c r="D13" i="1"/>
  <c r="E13" i="1"/>
  <c r="C14" i="1"/>
  <c r="D14" i="1"/>
  <c r="E14" i="1"/>
  <c r="C15" i="1"/>
  <c r="D15" i="1"/>
  <c r="E15" i="1"/>
  <c r="C16" i="1"/>
  <c r="D16" i="1"/>
  <c r="E16" i="1"/>
  <c r="D17" i="1"/>
  <c r="E17" i="1"/>
  <c r="D18" i="1"/>
  <c r="E18" i="1"/>
  <c r="E8" i="1" l="1"/>
  <c r="D8" i="1"/>
  <c r="C8" i="1"/>
  <c r="E7" i="1"/>
  <c r="D7" i="1"/>
  <c r="C7" i="1"/>
  <c r="E6" i="1"/>
  <c r="D6" i="1"/>
  <c r="C6" i="1"/>
  <c r="E5" i="1"/>
  <c r="D5" i="1"/>
  <c r="C5" i="1"/>
  <c r="E4" i="1"/>
  <c r="D4" i="1"/>
  <c r="C4" i="1"/>
  <c r="F14" i="1" l="1"/>
  <c r="F15" i="1"/>
  <c r="F16" i="1"/>
  <c r="F17" i="1"/>
  <c r="F4" i="1"/>
  <c r="F5" i="1"/>
  <c r="F6" i="1"/>
  <c r="G4" i="1"/>
  <c r="H4" i="1"/>
  <c r="I4" i="1"/>
  <c r="J4" i="1"/>
  <c r="G5" i="1"/>
  <c r="H5" i="1"/>
  <c r="I5" i="1"/>
  <c r="J5" i="1"/>
  <c r="G6" i="1"/>
  <c r="H6" i="1"/>
  <c r="I6" i="1"/>
  <c r="J6" i="1"/>
  <c r="G7" i="1"/>
  <c r="H7" i="1"/>
  <c r="I7" i="1"/>
  <c r="J7" i="1"/>
  <c r="G8" i="1"/>
  <c r="H8" i="1"/>
  <c r="I8" i="1"/>
  <c r="J8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<sst xmlns="http://schemas.openxmlformats.org/spreadsheetml/2006/main" count="29" uniqueCount="29">
  <si>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</si>
  <si>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</si>
  <si>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</si>
  <si>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</si>
  <si>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</si>
  <si>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</si>
  <si>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</si>
  <si>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</si>
  <si>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</si>
  <si>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</si>
  <si>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</si>
  <si>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</si>
  <si>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</si>
  <si>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</si>
  <si>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</si>
  <si>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</si>
  <si>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</si>
  <si>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</si>
  <si>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</si>
  <si>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</si>
  <si>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</si>
  <si>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</si>
  <si>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</si>
  <si>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</si>
  <si>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</si>
  <si>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</si>
  <si>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</si>
  <si>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5-11 кл</t>
  </si>
  <si>
    <t>МБОУ "Байгильдинская СОШ" Канашского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</si>
</sst>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53;&#1054;&#1042;&#1054;&#1045;%20&#1052;&#1045;&#1053;&#1070;%202022-23%20&#1075;&#1086;&#1076;\&#1052;&#1045;&#1053;&#1070;%202023-24\&#1052;&#1045;&#1053;&#1102;%20&#1085;&#1086;&#1103;&#1073;&#1088;&#110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53;&#1054;&#1042;&#1054;&#1045;%20&#1052;&#1045;&#1053;&#1070;%202022-23%20&#1075;&#1086;&#1076;\&#1052;&#1045;&#1053;&#1070;%202023-24\&#1053;&#1054;&#1042;&#1054;&#1045;%20&#1052;&#1045;&#1053;&#1070;%20&#1085;&#1072;%20&#1082;&#1072;&#1078;&#1076;&#1099;&#1081;%20&#1076;&#1077;&#1085;&#1100;\&#1053;&#1040;&#1063;&#1040;&#1051;&#1050;&#1040;\&#1053;&#1086;&#1103;&#1073;&#1088;&#1100;\2023-11-09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-11 лет"/>
      <sheetName val="с. 12 лет и сарше"/>
    </sheetNames>
    <sheetDataSet>
      <sheetData sheetId="0">
        <row r="50">
          <cell r="E50">
            <v>83</v>
          </cell>
        </row>
        <row r="61">
          <cell r="E61">
            <v>125</v>
          </cell>
          <cell r="F61">
            <v>5.76</v>
          </cell>
          <cell r="G61">
            <v>3.85</v>
          </cell>
          <cell r="H61">
            <v>14.62</v>
          </cell>
        </row>
        <row r="62">
          <cell r="E62">
            <v>259.24</v>
          </cell>
          <cell r="F62">
            <v>5.97</v>
          </cell>
          <cell r="G62">
            <v>11.4</v>
          </cell>
          <cell r="H62">
            <v>33.090000000000003</v>
          </cell>
        </row>
        <row r="63">
          <cell r="E63">
            <v>59.16</v>
          </cell>
          <cell r="F63">
            <v>0.16</v>
          </cell>
          <cell r="G63">
            <v>0.03</v>
          </cell>
          <cell r="H63">
            <v>15.2</v>
          </cell>
        </row>
        <row r="64">
          <cell r="E64">
            <v>95.2</v>
          </cell>
          <cell r="F64">
            <v>3.04</v>
          </cell>
          <cell r="G64">
            <v>0.32</v>
          </cell>
          <cell r="H64">
            <v>19.440000000000001</v>
          </cell>
        </row>
        <row r="65">
          <cell r="E65">
            <v>538.6</v>
          </cell>
          <cell r="F65">
            <v>14.93</v>
          </cell>
          <cell r="G65">
            <v>15.6</v>
          </cell>
          <cell r="H65">
            <v>82.35</v>
          </cell>
        </row>
      </sheetData>
      <sheetData sheetId="1">
        <row r="44">
          <cell r="E44">
            <v>295.70999999999998</v>
          </cell>
        </row>
        <row r="60">
          <cell r="C60" t="str">
            <v xml:space="preserve">Бутерброд с сыром </v>
          </cell>
          <cell r="D60" t="str">
            <v>30/15</v>
          </cell>
        </row>
        <row r="61">
          <cell r="B61">
            <v>175</v>
          </cell>
          <cell r="C61" t="str">
            <v>Каша из риса и пшена с маслом</v>
          </cell>
          <cell r="D61" t="str">
            <v>205(200/5)</v>
          </cell>
        </row>
        <row r="62">
          <cell r="B62">
            <v>377</v>
          </cell>
          <cell r="C62" t="str">
            <v>Чай с лимоном</v>
          </cell>
          <cell r="D62" t="str">
            <v>200(15/7)</v>
          </cell>
        </row>
        <row r="63">
          <cell r="C63" t="str">
            <v>Хлеб пшеничный</v>
          </cell>
          <cell r="D63">
            <v>40</v>
          </cell>
        </row>
        <row r="64">
          <cell r="C64" t="str">
            <v>Итого</v>
          </cell>
          <cell r="D64">
            <v>500</v>
          </cell>
        </row>
        <row r="65">
          <cell r="B65">
            <v>52</v>
          </cell>
          <cell r="C65" t="str">
            <v>Салат из свеклы</v>
          </cell>
          <cell r="D65">
            <v>100</v>
          </cell>
          <cell r="E65">
            <v>53.91</v>
          </cell>
          <cell r="F65">
            <v>0.81</v>
          </cell>
          <cell r="G65">
            <v>3.65</v>
          </cell>
          <cell r="H65">
            <v>4.72</v>
          </cell>
        </row>
        <row r="66">
          <cell r="B66">
            <v>88</v>
          </cell>
          <cell r="C66" t="str">
            <v>Щи из свежей капусты с картоф.со сметаной кб</v>
          </cell>
          <cell r="D66" t="str">
            <v>255(250/5)</v>
          </cell>
          <cell r="E66">
            <v>114</v>
          </cell>
          <cell r="F66">
            <v>7.91</v>
          </cell>
          <cell r="G66">
            <v>5.83</v>
          </cell>
          <cell r="H66">
            <v>6.49</v>
          </cell>
        </row>
        <row r="67">
          <cell r="B67">
            <v>269</v>
          </cell>
          <cell r="C67" t="str">
            <v>Биточки особые рубленые с соусом</v>
          </cell>
          <cell r="D67" t="str">
            <v>130(80/50)</v>
          </cell>
          <cell r="E67">
            <v>252.88</v>
          </cell>
          <cell r="F67">
            <v>11.1</v>
          </cell>
          <cell r="G67">
            <v>17.2</v>
          </cell>
          <cell r="H67">
            <v>14</v>
          </cell>
        </row>
        <row r="68">
          <cell r="B68">
            <v>309</v>
          </cell>
          <cell r="C68" t="str">
            <v>Макароны отварные</v>
          </cell>
          <cell r="D68">
            <v>200</v>
          </cell>
          <cell r="E68">
            <v>262.49</v>
          </cell>
          <cell r="F68">
            <v>7.17</v>
          </cell>
          <cell r="G68">
            <v>6.24</v>
          </cell>
          <cell r="H68">
            <v>43.19</v>
          </cell>
        </row>
        <row r="69">
          <cell r="B69">
            <v>348</v>
          </cell>
          <cell r="C69" t="str">
            <v>Компот из кураги</v>
          </cell>
          <cell r="D69">
            <v>200</v>
          </cell>
          <cell r="E69">
            <v>124.18</v>
          </cell>
          <cell r="F69">
            <v>1.08</v>
          </cell>
          <cell r="G69">
            <v>0</v>
          </cell>
          <cell r="H69">
            <v>31.33</v>
          </cell>
        </row>
        <row r="70">
          <cell r="C70" t="str">
            <v>Хлеб ржаной</v>
          </cell>
          <cell r="D70">
            <v>60</v>
          </cell>
          <cell r="E70">
            <v>75.599999999999994</v>
          </cell>
          <cell r="F70">
            <v>2.92</v>
          </cell>
          <cell r="G70">
            <v>0.52</v>
          </cell>
          <cell r="H70">
            <v>14.2</v>
          </cell>
        </row>
        <row r="71">
          <cell r="C71" t="str">
            <v>Итого</v>
          </cell>
          <cell r="D71">
            <v>945</v>
          </cell>
          <cell r="E71">
            <v>883.06000000000006</v>
          </cell>
          <cell r="F71">
            <v>30.990000000000002</v>
          </cell>
          <cell r="G71">
            <v>33.440000000000005</v>
          </cell>
          <cell r="H71">
            <v>113.93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 refreshError="1">
        <row r="5">
          <cell r="D5" t="str">
            <v xml:space="preserve">Бутерброд с сыром </v>
          </cell>
          <cell r="J5">
            <v>10.4</v>
          </cell>
        </row>
        <row r="6">
          <cell r="J6">
            <v>12</v>
          </cell>
        </row>
        <row r="7">
          <cell r="J7">
            <v>3.5</v>
          </cell>
        </row>
        <row r="14">
          <cell r="J14">
            <v>36.5</v>
          </cell>
        </row>
        <row r="15">
          <cell r="J15">
            <v>7.5</v>
          </cell>
        </row>
        <row r="16">
          <cell r="J16">
            <v>7</v>
          </cell>
        </row>
        <row r="17">
          <cell r="J17">
            <v>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45267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f>'[1]с. 12 лет и сарше'!B60</f>
        <v>0</v>
      </c>
      <c r="D4" s="33" t="str">
        <f>'[1]с. 12 лет и сарше'!C60</f>
        <v xml:space="preserve">Бутерброд с сыром </v>
      </c>
      <c r="E4" s="41" t="str">
        <f>'[1]с. 12 лет и сарше'!D60</f>
        <v>30/15</v>
      </c>
      <c r="F4" s="25">
        <f>'[2]1'!J5</f>
        <v>10.4</v>
      </c>
      <c r="G4" s="15">
        <f>'[1]7-11 лет'!E61</f>
        <v>125</v>
      </c>
      <c r="H4" s="15">
        <f>'[1]7-11 лет'!F61</f>
        <v>5.76</v>
      </c>
      <c r="I4" s="15">
        <f>'[1]7-11 лет'!G61</f>
        <v>3.85</v>
      </c>
      <c r="J4" s="16">
        <f>'[1]7-11 лет'!H61</f>
        <v>14.62</v>
      </c>
    </row>
    <row r="5" spans="1:10" x14ac:dyDescent="0.3">
      <c r="A5" s="7"/>
      <c r="B5" s="1" t="s">
        <v>12</v>
      </c>
      <c r="C5" s="2">
        <f>'[1]с. 12 лет и сарше'!B61</f>
        <v>175</v>
      </c>
      <c r="D5" s="34" t="str">
        <f>'[1]с. 12 лет и сарше'!C61</f>
        <v>Каша из риса и пшена с маслом</v>
      </c>
      <c r="E5" s="42" t="str">
        <f>'[1]с. 12 лет и сарше'!D61</f>
        <v>205(200/5)</v>
      </c>
      <c r="F5" s="26">
        <f>'[2]1'!J6</f>
        <v>12</v>
      </c>
      <c r="G5" s="17">
        <f>'[1]7-11 лет'!E62</f>
        <v>259.24</v>
      </c>
      <c r="H5" s="17">
        <f>'[1]7-11 лет'!F62</f>
        <v>5.97</v>
      </c>
      <c r="I5" s="17">
        <f>'[1]7-11 лет'!G62</f>
        <v>11.4</v>
      </c>
      <c r="J5" s="18">
        <f>'[1]7-11 лет'!H62</f>
        <v>33.090000000000003</v>
      </c>
    </row>
    <row r="6" spans="1:10" x14ac:dyDescent="0.3">
      <c r="A6" s="7"/>
      <c r="B6" s="1" t="s">
        <v>23</v>
      </c>
      <c r="C6" s="2">
        <f>'[1]с. 12 лет и сарше'!B62</f>
        <v>377</v>
      </c>
      <c r="D6" s="34" t="str">
        <f>'[1]с. 12 лет и сарше'!C62</f>
        <v>Чай с лимоном</v>
      </c>
      <c r="E6" s="42" t="str">
        <f>'[1]с. 12 лет и сарше'!D62</f>
        <v>200(15/7)</v>
      </c>
      <c r="F6" s="26">
        <f>'[2]1'!J7</f>
        <v>3.5</v>
      </c>
      <c r="G6" s="17">
        <f>'[1]7-11 лет'!E63</f>
        <v>59.16</v>
      </c>
      <c r="H6" s="17">
        <f>'[1]7-11 лет'!F63</f>
        <v>0.16</v>
      </c>
      <c r="I6" s="17">
        <f>'[1]7-11 лет'!G63</f>
        <v>0.03</v>
      </c>
      <c r="J6" s="18">
        <f>'[1]7-11 лет'!H63</f>
        <v>15.2</v>
      </c>
    </row>
    <row r="7" spans="1:10" x14ac:dyDescent="0.3">
      <c r="A7" s="7"/>
      <c r="B7" s="2"/>
      <c r="C7" s="2">
        <f>'[1]с. 12 лет и сарше'!B63</f>
        <v>0</v>
      </c>
      <c r="D7" s="34" t="str">
        <f>'[1]с. 12 лет и сарше'!C63</f>
        <v>Хлеб пшеничный</v>
      </c>
      <c r="E7" s="42">
        <f>'[1]с. 12 лет и сарше'!D63</f>
        <v>40</v>
      </c>
      <c r="F7" s="26">
        <v>3</v>
      </c>
      <c r="G7" s="17">
        <f>'[1]7-11 лет'!E64</f>
        <v>95.2</v>
      </c>
      <c r="H7" s="17">
        <f>'[1]7-11 лет'!F64</f>
        <v>3.04</v>
      </c>
      <c r="I7" s="17">
        <f>'[1]7-11 лет'!G64</f>
        <v>0.32</v>
      </c>
      <c r="J7" s="18">
        <f>'[1]7-11 лет'!H64</f>
        <v>19.440000000000001</v>
      </c>
    </row>
    <row r="8" spans="1:10" ht="15" thickBot="1" x14ac:dyDescent="0.35">
      <c r="A8" s="8"/>
      <c r="B8" s="9"/>
      <c r="C8" s="9">
        <f>'[1]с. 12 лет и сарше'!B64</f>
        <v>0</v>
      </c>
      <c r="D8" s="35" t="str">
        <f>'[1]с. 12 лет и сарше'!C64</f>
        <v>Итого</v>
      </c>
      <c r="E8" s="43">
        <f>'[1]с. 12 лет и сарше'!D64</f>
        <v>500</v>
      </c>
      <c r="F8" s="27">
        <v>28.9</v>
      </c>
      <c r="G8" s="19">
        <f>'[1]7-11 лет'!E65</f>
        <v>538.6</v>
      </c>
      <c r="H8" s="19">
        <f>'[1]7-11 лет'!F65</f>
        <v>14.93</v>
      </c>
      <c r="I8" s="19">
        <f>'[1]7-11 лет'!G65</f>
        <v>15.6</v>
      </c>
      <c r="J8" s="20">
        <f>'[1]7-11 лет'!H65</f>
        <v>82.35</v>
      </c>
    </row>
    <row r="9" spans="1:10" x14ac:dyDescent="0.3">
      <c r="A9" s="4" t="s">
        <v>13</v>
      </c>
      <c r="B9" s="11" t="s">
        <v>20</v>
      </c>
      <c r="C9" s="6"/>
      <c r="D9" s="33"/>
      <c r="E9" s="41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42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f>'[1]с. 12 лет и сарше'!B65</f>
        <v>52</v>
      </c>
      <c r="D12" s="36" t="str">
        <f>'[1]с. 12 лет и сарше'!C65</f>
        <v>Салат из свеклы</v>
      </c>
      <c r="E12" s="44">
        <f>'[1]с. 12 лет и сарше'!D65</f>
        <v>100</v>
      </c>
      <c r="F12" s="28">
        <v>2.6</v>
      </c>
      <c r="G12" s="21">
        <f>'[1]с. 12 лет и сарше'!E65</f>
        <v>53.91</v>
      </c>
      <c r="H12" s="21">
        <f>'[1]с. 12 лет и сарше'!F65</f>
        <v>0.81</v>
      </c>
      <c r="I12" s="21">
        <f>'[1]с. 12 лет и сарше'!G65</f>
        <v>3.65</v>
      </c>
      <c r="J12" s="22">
        <f>'[1]с. 12 лет и сарше'!H65</f>
        <v>4.72</v>
      </c>
    </row>
    <row r="13" spans="1:10" ht="28.8" x14ac:dyDescent="0.3">
      <c r="A13" s="7"/>
      <c r="B13" s="1" t="s">
        <v>16</v>
      </c>
      <c r="C13" s="2">
        <f>'[1]с. 12 лет и сарше'!B66</f>
        <v>88</v>
      </c>
      <c r="D13" s="34" t="str">
        <f>'[1]с. 12 лет и сарше'!C66</f>
        <v>Щи из свежей капусты с картоф.со сметаной кб</v>
      </c>
      <c r="E13" s="42" t="str">
        <f>'[1]с. 12 лет и сарше'!D66</f>
        <v>255(250/5)</v>
      </c>
      <c r="F13" s="26">
        <v>14.4</v>
      </c>
      <c r="G13" s="17">
        <f>'[1]с. 12 лет и сарше'!E66</f>
        <v>114</v>
      </c>
      <c r="H13" s="17">
        <f>'[1]с. 12 лет и сарше'!F66</f>
        <v>7.91</v>
      </c>
      <c r="I13" s="17">
        <f>'[1]с. 12 лет и сарше'!G66</f>
        <v>5.83</v>
      </c>
      <c r="J13" s="18">
        <f>'[1]с. 12 лет и сарше'!H66</f>
        <v>6.49</v>
      </c>
    </row>
    <row r="14" spans="1:10" x14ac:dyDescent="0.3">
      <c r="A14" s="7"/>
      <c r="B14" s="1" t="s">
        <v>17</v>
      </c>
      <c r="C14" s="2">
        <f>'[1]с. 12 лет и сарше'!B67</f>
        <v>269</v>
      </c>
      <c r="D14" s="34" t="str">
        <f>'[1]с. 12 лет и сарше'!C67</f>
        <v>Биточки особые рубленые с соусом</v>
      </c>
      <c r="E14" s="42" t="str">
        <f>'[1]с. 12 лет и сарше'!D67</f>
        <v>130(80/50)</v>
      </c>
      <c r="F14" s="26">
        <f>'[2]1'!J14</f>
        <v>36.5</v>
      </c>
      <c r="G14" s="17">
        <f>'[1]с. 12 лет и сарше'!E67</f>
        <v>252.88</v>
      </c>
      <c r="H14" s="17">
        <f>'[1]с. 12 лет и сарше'!F67</f>
        <v>11.1</v>
      </c>
      <c r="I14" s="17">
        <f>'[1]с. 12 лет и сарше'!G67</f>
        <v>17.2</v>
      </c>
      <c r="J14" s="18">
        <f>'[1]с. 12 лет и сарше'!H67</f>
        <v>14</v>
      </c>
    </row>
    <row r="15" spans="1:10" x14ac:dyDescent="0.3">
      <c r="A15" s="7"/>
      <c r="B15" s="1" t="s">
        <v>18</v>
      </c>
      <c r="C15" s="2">
        <f>'[1]с. 12 лет и сарше'!B68</f>
        <v>309</v>
      </c>
      <c r="D15" s="34" t="str">
        <f>'[1]с. 12 лет и сарше'!C68</f>
        <v>Макароны отварные</v>
      </c>
      <c r="E15" s="17">
        <f>'[1]с. 12 лет и сарше'!D68</f>
        <v>200</v>
      </c>
      <c r="F15" s="26">
        <f>'[2]1'!J15</f>
        <v>7.5</v>
      </c>
      <c r="G15" s="17">
        <f>'[1]с. 12 лет и сарше'!E68</f>
        <v>262.49</v>
      </c>
      <c r="H15" s="17">
        <f>'[1]с. 12 лет и сарше'!F68</f>
        <v>7.17</v>
      </c>
      <c r="I15" s="17">
        <f>'[1]с. 12 лет и сарше'!G68</f>
        <v>6.24</v>
      </c>
      <c r="J15" s="18">
        <f>'[1]с. 12 лет и сарше'!H68</f>
        <v>43.19</v>
      </c>
    </row>
    <row r="16" spans="1:10" x14ac:dyDescent="0.3">
      <c r="A16" s="7"/>
      <c r="B16" s="1" t="s">
        <v>19</v>
      </c>
      <c r="C16" s="2">
        <f>'[1]с. 12 лет и сарше'!B69</f>
        <v>348</v>
      </c>
      <c r="D16" s="34" t="str">
        <f>'[1]с. 12 лет и сарше'!C69</f>
        <v>Компот из кураги</v>
      </c>
      <c r="E16" s="17">
        <f>'[1]с. 12 лет и сарше'!D69</f>
        <v>200</v>
      </c>
      <c r="F16" s="26">
        <f>'[2]1'!J16</f>
        <v>7</v>
      </c>
      <c r="G16" s="17">
        <f>'[1]с. 12 лет и сарше'!E69</f>
        <v>124.18</v>
      </c>
      <c r="H16" s="17">
        <f>'[1]с. 12 лет и сарше'!F69</f>
        <v>1.08</v>
      </c>
      <c r="I16" s="17">
        <f>'[1]с. 12 лет и сарше'!G69</f>
        <v>0</v>
      </c>
      <c r="J16" s="18">
        <f>'[1]с. 12 лет и сарше'!H69</f>
        <v>31.33</v>
      </c>
    </row>
    <row r="17" spans="1:10" x14ac:dyDescent="0.3">
      <c r="A17" s="7"/>
      <c r="B17" s="1" t="s">
        <v>24</v>
      </c>
      <c r="C17" s="2"/>
      <c r="D17" s="34" t="str">
        <f>'[1]с. 12 лет и сарше'!C70</f>
        <v>Хлеб ржаной</v>
      </c>
      <c r="E17" s="17">
        <f>'[1]с. 12 лет и сарше'!D70</f>
        <v>60</v>
      </c>
      <c r="F17" s="26">
        <f>'[2]1'!J17</f>
        <v>3</v>
      </c>
      <c r="G17" s="17">
        <f>'[1]с. 12 лет и сарше'!E70</f>
        <v>75.599999999999994</v>
      </c>
      <c r="H17" s="17">
        <f>'[1]с. 12 лет и сарше'!F70</f>
        <v>2.92</v>
      </c>
      <c r="I17" s="17">
        <f>'[1]с. 12 лет и сарше'!G70</f>
        <v>0.52</v>
      </c>
      <c r="J17" s="18">
        <f>'[1]с. 12 лет и сарше'!H70</f>
        <v>14.2</v>
      </c>
    </row>
    <row r="18" spans="1:10" x14ac:dyDescent="0.3">
      <c r="A18" s="7"/>
      <c r="B18" s="1" t="s">
        <v>21</v>
      </c>
      <c r="C18" s="2"/>
      <c r="D18" s="34" t="str">
        <f>'[1]с. 12 лет и сарше'!C71</f>
        <v>Итого</v>
      </c>
      <c r="E18" s="17">
        <f>'[1]с. 12 лет и сарше'!D71</f>
        <v>945</v>
      </c>
      <c r="F18" s="26">
        <v>71</v>
      </c>
      <c r="G18" s="17">
        <f>'[1]с. 12 лет и сарше'!E71</f>
        <v>883.06000000000006</v>
      </c>
      <c r="H18" s="17">
        <f>'[1]с. 12 лет и сарше'!F71</f>
        <v>30.990000000000002</v>
      </c>
      <c r="I18" s="17">
        <f>'[1]с. 12 лет и сарше'!G71</f>
        <v>33.440000000000005</v>
      </c>
      <c r="J18" s="18">
        <f>'[1]с. 12 лет и сарше'!H71</f>
        <v>113.93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2021-05-19T04:45:43Z</cp:lastPrinted>
  <dcterms:created xsi:type="dcterms:W3CDTF">2015-06-05T18:19:34Z</dcterms:created>
  <dcterms:modified xsi:type="dcterms:W3CDTF">2023-12-01T18:42:17Z</dcterms:modified>
</cp:coreProperties>
</file>